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PanditG\Downloads\"/>
    </mc:Choice>
  </mc:AlternateContent>
  <xr:revisionPtr revIDLastSave="0" documentId="8_{E6211DAA-34D1-4D28-991D-4A6E3F8DFF0D}" xr6:coauthVersionLast="47" xr6:coauthVersionMax="47" xr10:uidLastSave="{00000000-0000-0000-0000-000000000000}"/>
  <bookViews>
    <workbookView xWindow="-120" yWindow="-16320" windowWidth="29040" windowHeight="15840" tabRatio="563" xr2:uid="{00000000-000D-0000-FFFF-FFFF00000000}"/>
  </bookViews>
  <sheets>
    <sheet name="Monthly 17-18(adj) onwards" sheetId="6" r:id="rId1"/>
    <sheet name="Annual Pax 18-19 onwards" sheetId="8" r:id="rId2"/>
    <sheet name="Annual Pax Km's" sheetId="5" r:id="rId3"/>
    <sheet name="Monthly 99-00 to 17-18" sheetId="4" r:id="rId4"/>
    <sheet name="Annual Pax 01-02 to 17-18" sheetId="2" r:id="rId5"/>
  </sheets>
  <definedNames>
    <definedName name="_xlnm.Print_Area" localSheetId="4">'Annual Pax 01-02 to 17-18'!$A$1:$E$58</definedName>
    <definedName name="_xlnm.Print_Area" localSheetId="1">'Annual Pax 18-19 onwards'!$A$1:$E$20</definedName>
    <definedName name="_xlnm.Print_Area" localSheetId="0">'Monthly 17-18(adj) onwards'!$A$1:$F$28</definedName>
    <definedName name="_xlnm.Print_Area" localSheetId="3">'Monthly 99-00 to 17-18'!$A$1:$F$225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9" i="5" l="1"/>
  <c r="E88" i="6"/>
  <c r="F88" i="6" s="1"/>
  <c r="E89" i="6"/>
  <c r="E90" i="6"/>
  <c r="E91" i="6"/>
  <c r="E92" i="6"/>
  <c r="E93" i="6"/>
  <c r="E94" i="6"/>
  <c r="E95" i="6"/>
  <c r="E96" i="6"/>
  <c r="E97" i="6"/>
  <c r="E98" i="6"/>
  <c r="E99" i="6"/>
  <c r="E100" i="6"/>
  <c r="E78" i="6"/>
  <c r="E79" i="6"/>
  <c r="E80" i="6"/>
  <c r="E81" i="6"/>
  <c r="E82" i="6"/>
  <c r="E83" i="6"/>
  <c r="E84" i="6"/>
  <c r="E85" i="6"/>
  <c r="E86" i="6"/>
  <c r="E87" i="6"/>
  <c r="E77" i="6"/>
  <c r="E28" i="5"/>
  <c r="F100" i="6" l="1"/>
  <c r="E76" i="6"/>
  <c r="E75" i="6"/>
  <c r="E74" i="6"/>
  <c r="E73" i="6"/>
  <c r="E72" i="6"/>
  <c r="E71" i="6"/>
  <c r="E70" i="6"/>
  <c r="E69" i="6"/>
  <c r="E68" i="6"/>
  <c r="E67" i="6"/>
  <c r="E66" i="6"/>
  <c r="E65" i="6"/>
  <c r="E27" i="5"/>
  <c r="E64" i="6"/>
  <c r="F76" i="6" l="1"/>
  <c r="E63" i="6"/>
  <c r="E62" i="6"/>
  <c r="E61" i="6" l="1"/>
  <c r="E60" i="6" l="1"/>
  <c r="E59" i="6" l="1"/>
  <c r="E58" i="6" l="1"/>
  <c r="E57" i="6" l="1"/>
  <c r="E56" i="6"/>
  <c r="E55" i="6" l="1"/>
  <c r="E54" i="6" l="1"/>
  <c r="E53" i="6" l="1"/>
  <c r="F64" i="6" l="1"/>
  <c r="E26" i="5" l="1"/>
  <c r="E52" i="6"/>
  <c r="E51" i="6" l="1"/>
  <c r="E50" i="6" l="1"/>
  <c r="E49" i="6" l="1"/>
  <c r="E48" i="6" l="1"/>
  <c r="E47" i="6" l="1"/>
  <c r="E46" i="6" l="1"/>
  <c r="E45" i="6" l="1"/>
  <c r="E44" i="6" l="1"/>
  <c r="E43" i="6" l="1"/>
  <c r="E42" i="6" l="1"/>
  <c r="E41" i="6" l="1"/>
  <c r="F52" i="6" s="1"/>
  <c r="E25" i="5" l="1"/>
  <c r="E40" i="6"/>
  <c r="E39" i="6" l="1"/>
  <c r="E37" i="6" l="1"/>
  <c r="E38" i="6"/>
  <c r="E36" i="6" l="1"/>
  <c r="E35" i="6" l="1"/>
  <c r="E34" i="6" l="1"/>
  <c r="E33" i="6"/>
  <c r="E32" i="6"/>
  <c r="E31" i="6" l="1"/>
  <c r="E30" i="6" l="1"/>
  <c r="E21" i="8" l="1"/>
  <c r="E13" i="8"/>
  <c r="E29" i="6" l="1"/>
  <c r="F40" i="6" s="1"/>
  <c r="E24" i="5" l="1"/>
  <c r="F28" i="6"/>
  <c r="F16" i="6" l="1"/>
  <c r="E16" i="6"/>
  <c r="E15" i="6"/>
  <c r="E14" i="6"/>
  <c r="E13" i="6"/>
  <c r="E12" i="6"/>
  <c r="E11" i="6"/>
  <c r="E10" i="6"/>
  <c r="E9" i="6"/>
  <c r="E8" i="6"/>
  <c r="E7" i="6"/>
  <c r="E6" i="6"/>
  <c r="E5" i="6"/>
  <c r="F232" i="4" l="1"/>
  <c r="E22" i="5" l="1"/>
  <c r="F220" i="4" l="1"/>
  <c r="E210" i="4"/>
  <c r="E211" i="4"/>
  <c r="E212" i="4"/>
  <c r="E213" i="4"/>
  <c r="E214" i="4"/>
  <c r="E215" i="4"/>
  <c r="E216" i="4"/>
  <c r="E217" i="4"/>
  <c r="E218" i="4"/>
  <c r="E219" i="4"/>
  <c r="E220" i="4"/>
  <c r="E209" i="4" l="1"/>
  <c r="E21" i="5" l="1"/>
  <c r="E208" i="4"/>
  <c r="E207" i="4" l="1"/>
  <c r="E206" i="4" l="1"/>
  <c r="E205" i="4" l="1"/>
  <c r="E204" i="4" l="1"/>
  <c r="E203" i="4" l="1"/>
  <c r="E202" i="4" l="1"/>
  <c r="E201" i="4" l="1"/>
  <c r="E200" i="4" l="1"/>
  <c r="E199" i="4" l="1"/>
  <c r="E198" i="4" l="1"/>
  <c r="F208" i="4" l="1"/>
  <c r="E197" i="4"/>
  <c r="E20" i="5" l="1"/>
  <c r="E196" i="4"/>
  <c r="E195" i="4" l="1"/>
  <c r="E194" i="4" l="1"/>
  <c r="E193" i="4" l="1"/>
  <c r="E192" i="4" l="1"/>
  <c r="E191" i="4" l="1"/>
  <c r="E190" i="4" l="1"/>
  <c r="E189" i="4" l="1"/>
  <c r="E188" i="4" l="1"/>
  <c r="E187" i="4" l="1"/>
  <c r="E186" i="4"/>
  <c r="F196" i="4" l="1"/>
  <c r="E185" i="4"/>
  <c r="E19" i="5" l="1"/>
  <c r="E184" i="4"/>
  <c r="E18" i="5" l="1"/>
  <c r="E17" i="5"/>
  <c r="E16" i="5"/>
  <c r="E15" i="5"/>
  <c r="E14" i="5"/>
  <c r="E13" i="5"/>
  <c r="E12" i="5"/>
  <c r="E11" i="5"/>
  <c r="E10" i="5"/>
  <c r="E9" i="5"/>
  <c r="E8" i="5"/>
  <c r="E7" i="5"/>
  <c r="E6" i="5"/>
  <c r="E5" i="5"/>
  <c r="E183" i="4" l="1"/>
  <c r="E182" i="4"/>
  <c r="E181" i="4" l="1"/>
  <c r="E180" i="4"/>
  <c r="E179" i="4"/>
  <c r="E178" i="4"/>
  <c r="E177" i="4"/>
  <c r="E176" i="4"/>
  <c r="E175" i="4"/>
  <c r="E174" i="4"/>
  <c r="E173" i="4"/>
  <c r="F184" i="4" l="1"/>
  <c r="F172" i="4"/>
  <c r="F160" i="4"/>
  <c r="F148" i="4"/>
  <c r="F136" i="4"/>
  <c r="F124" i="4"/>
  <c r="F112" i="4"/>
  <c r="F100" i="4"/>
  <c r="F88" i="4"/>
  <c r="F76" i="4"/>
  <c r="F64" i="4"/>
  <c r="F52" i="4"/>
  <c r="F40" i="4"/>
  <c r="F28" i="4"/>
  <c r="F16" i="4"/>
</calcChain>
</file>

<file path=xl/sharedStrings.xml><?xml version="1.0" encoding="utf-8"?>
<sst xmlns="http://schemas.openxmlformats.org/spreadsheetml/2006/main" count="400" uniqueCount="283">
  <si>
    <t>Bus</t>
  </si>
  <si>
    <t>Rail</t>
  </si>
  <si>
    <t>Ferry</t>
  </si>
  <si>
    <t>07/1999</t>
  </si>
  <si>
    <t>08/1999</t>
  </si>
  <si>
    <t>09/1999</t>
  </si>
  <si>
    <t>10/1999</t>
  </si>
  <si>
    <t>11/1999</t>
  </si>
  <si>
    <t>12/1999</t>
  </si>
  <si>
    <t>01/2000</t>
  </si>
  <si>
    <t>02/2000</t>
  </si>
  <si>
    <t>03/2000</t>
  </si>
  <si>
    <t>04/2000</t>
  </si>
  <si>
    <t>05/2000</t>
  </si>
  <si>
    <t>06/2000</t>
  </si>
  <si>
    <t>07/2000</t>
  </si>
  <si>
    <t>08/2000</t>
  </si>
  <si>
    <t>09/2000</t>
  </si>
  <si>
    <t>10/2000</t>
  </si>
  <si>
    <t>11/2000</t>
  </si>
  <si>
    <t>12/2000</t>
  </si>
  <si>
    <t>01/2001</t>
  </si>
  <si>
    <t>02/2001</t>
  </si>
  <si>
    <t>03/2001</t>
  </si>
  <si>
    <t>04/2001</t>
  </si>
  <si>
    <t>05/2001</t>
  </si>
  <si>
    <t>06/2001</t>
  </si>
  <si>
    <t>07/2001</t>
  </si>
  <si>
    <t>08/2001</t>
  </si>
  <si>
    <t>09/2001</t>
  </si>
  <si>
    <t>10/2001</t>
  </si>
  <si>
    <t>11/2001</t>
  </si>
  <si>
    <t>12/2001</t>
  </si>
  <si>
    <t>01/2002</t>
  </si>
  <si>
    <t>02/2002</t>
  </si>
  <si>
    <t>03/2002</t>
  </si>
  <si>
    <t>04/2002</t>
  </si>
  <si>
    <t>05/2002</t>
  </si>
  <si>
    <t>06/2002</t>
  </si>
  <si>
    <t>07/2002</t>
  </si>
  <si>
    <t>08/2002</t>
  </si>
  <si>
    <t>09/2002</t>
  </si>
  <si>
    <t>10/2002</t>
  </si>
  <si>
    <t>11/2002</t>
  </si>
  <si>
    <t>12/2002</t>
  </si>
  <si>
    <t>01/2003</t>
  </si>
  <si>
    <t>02/2003</t>
  </si>
  <si>
    <t>03/2003</t>
  </si>
  <si>
    <t>04/2003</t>
  </si>
  <si>
    <t>05/2003</t>
  </si>
  <si>
    <t>06/2003</t>
  </si>
  <si>
    <t>07/2003</t>
  </si>
  <si>
    <t>08/2003</t>
  </si>
  <si>
    <t>09/2003</t>
  </si>
  <si>
    <t>10/2003</t>
  </si>
  <si>
    <t>11/2003</t>
  </si>
  <si>
    <t>12/2003</t>
  </si>
  <si>
    <t>01/2004</t>
  </si>
  <si>
    <t>02/2004</t>
  </si>
  <si>
    <t>03/2004</t>
  </si>
  <si>
    <t>04/2004</t>
  </si>
  <si>
    <t>05/2004</t>
  </si>
  <si>
    <t>06/2004</t>
  </si>
  <si>
    <t>07/2004</t>
  </si>
  <si>
    <t>08/2004</t>
  </si>
  <si>
    <t>09/2004</t>
  </si>
  <si>
    <t>10/2004</t>
  </si>
  <si>
    <t>11/2004</t>
  </si>
  <si>
    <t>12/2004</t>
  </si>
  <si>
    <t>01/2005</t>
  </si>
  <si>
    <t>02/2005</t>
  </si>
  <si>
    <t>03/2005</t>
  </si>
  <si>
    <t>04/2005</t>
  </si>
  <si>
    <t>05/2005</t>
  </si>
  <si>
    <t>06/2005</t>
  </si>
  <si>
    <t>07/2005</t>
  </si>
  <si>
    <t>08/2005</t>
  </si>
  <si>
    <t>09/2005</t>
  </si>
  <si>
    <t>10/2005</t>
  </si>
  <si>
    <t>11/2005</t>
  </si>
  <si>
    <t>12/2005</t>
  </si>
  <si>
    <t>01/2006</t>
  </si>
  <si>
    <t>02/2006</t>
  </si>
  <si>
    <t>03/2006</t>
  </si>
  <si>
    <t>04/2006</t>
  </si>
  <si>
    <t>05/2006</t>
  </si>
  <si>
    <t>06/2006</t>
  </si>
  <si>
    <t>07/2006</t>
  </si>
  <si>
    <t>08/2006</t>
  </si>
  <si>
    <t>09/2006</t>
  </si>
  <si>
    <t>10/2006</t>
  </si>
  <si>
    <t>11/2006</t>
  </si>
  <si>
    <t>12/2006</t>
  </si>
  <si>
    <t>01/2007</t>
  </si>
  <si>
    <t>02/2007</t>
  </si>
  <si>
    <t>03/2007</t>
  </si>
  <si>
    <t>04/2007</t>
  </si>
  <si>
    <t>05/2007</t>
  </si>
  <si>
    <t>06/2007</t>
  </si>
  <si>
    <t>07/2007</t>
  </si>
  <si>
    <t>08/2007</t>
  </si>
  <si>
    <t>09/2007</t>
  </si>
  <si>
    <t>10/2007</t>
  </si>
  <si>
    <t>11/2007</t>
  </si>
  <si>
    <t>12/2007</t>
  </si>
  <si>
    <t>01/2008</t>
  </si>
  <si>
    <t>02/2008</t>
  </si>
  <si>
    <t>03/2008</t>
  </si>
  <si>
    <t>04/2008</t>
  </si>
  <si>
    <t>05/2008</t>
  </si>
  <si>
    <t>06/2008</t>
  </si>
  <si>
    <t>07/2008</t>
  </si>
  <si>
    <t>08/2008</t>
  </si>
  <si>
    <t>09/2008</t>
  </si>
  <si>
    <t>10/2008</t>
  </si>
  <si>
    <t>11/2008</t>
  </si>
  <si>
    <t>12/2008</t>
  </si>
  <si>
    <t>01/2009</t>
  </si>
  <si>
    <t>02/2009</t>
  </si>
  <si>
    <t>03/2009</t>
  </si>
  <si>
    <t>04/2009</t>
  </si>
  <si>
    <t>05/2009</t>
  </si>
  <si>
    <t>06/2009</t>
  </si>
  <si>
    <t>07/2009</t>
  </si>
  <si>
    <t>08/2009</t>
  </si>
  <si>
    <t>09/2009</t>
  </si>
  <si>
    <t>10/2009</t>
  </si>
  <si>
    <t>11/2009</t>
  </si>
  <si>
    <t>12/2009</t>
  </si>
  <si>
    <t>01/2010</t>
  </si>
  <si>
    <t>02/2010</t>
  </si>
  <si>
    <t>03/2010</t>
  </si>
  <si>
    <t>04/2010</t>
  </si>
  <si>
    <t>05/2010</t>
  </si>
  <si>
    <t>06/2010</t>
  </si>
  <si>
    <t>07/2010</t>
  </si>
  <si>
    <t>08/2010</t>
  </si>
  <si>
    <t>09/2010</t>
  </si>
  <si>
    <t>10/2010</t>
  </si>
  <si>
    <t>11/2010</t>
  </si>
  <si>
    <t>12/2010</t>
  </si>
  <si>
    <t>01/2011</t>
  </si>
  <si>
    <t>02/2011</t>
  </si>
  <si>
    <t>03/2011</t>
  </si>
  <si>
    <t>04/2011</t>
  </si>
  <si>
    <t>05/2011</t>
  </si>
  <si>
    <t>06/2011</t>
  </si>
  <si>
    <t>07/2011</t>
  </si>
  <si>
    <t>06/2012</t>
  </si>
  <si>
    <t>07/2012</t>
  </si>
  <si>
    <t>06/2013</t>
  </si>
  <si>
    <t>07/2013</t>
  </si>
  <si>
    <t>06/2014</t>
  </si>
  <si>
    <t>08/2011</t>
  </si>
  <si>
    <t>08/2012</t>
  </si>
  <si>
    <t>08/2013</t>
  </si>
  <si>
    <t>09/2011</t>
  </si>
  <si>
    <t>10/2011</t>
  </si>
  <si>
    <t>11/2011</t>
  </si>
  <si>
    <t>12/2011</t>
  </si>
  <si>
    <t>01/2012</t>
  </si>
  <si>
    <t>02/2012</t>
  </si>
  <si>
    <t>03/2012</t>
  </si>
  <si>
    <t>04/2012</t>
  </si>
  <si>
    <t>05/2012</t>
  </si>
  <si>
    <t>09/2012</t>
  </si>
  <si>
    <t>10/2012</t>
  </si>
  <si>
    <t>11/2012</t>
  </si>
  <si>
    <t>12/2012</t>
  </si>
  <si>
    <t>01/2013</t>
  </si>
  <si>
    <t>02/2013</t>
  </si>
  <si>
    <t>03/2013</t>
  </si>
  <si>
    <t>04/2013</t>
  </si>
  <si>
    <t>05/2013</t>
  </si>
  <si>
    <t>09/2013</t>
  </si>
  <si>
    <t>10/2013</t>
  </si>
  <si>
    <t>11/2013</t>
  </si>
  <si>
    <t>12/2013</t>
  </si>
  <si>
    <t>01/2014</t>
  </si>
  <si>
    <t>02/2014</t>
  </si>
  <si>
    <t>03/2014</t>
  </si>
  <si>
    <t>04/2014</t>
  </si>
  <si>
    <t>05/2014</t>
  </si>
  <si>
    <t>Greater Wellington Public Transport</t>
  </si>
  <si>
    <t>Monthly patronage by mode</t>
  </si>
  <si>
    <t>Total - monthly</t>
  </si>
  <si>
    <t>Total - annual</t>
  </si>
  <si>
    <t>Month / Year</t>
  </si>
  <si>
    <t>Peak Patronage</t>
  </si>
  <si>
    <t>2001/02</t>
  </si>
  <si>
    <t>2002/03</t>
  </si>
  <si>
    <t>2003/04</t>
  </si>
  <si>
    <t>2004/05</t>
  </si>
  <si>
    <t>2005/06</t>
  </si>
  <si>
    <t>2006/07</t>
  </si>
  <si>
    <t>2007/08</t>
  </si>
  <si>
    <t>2008/09</t>
  </si>
  <si>
    <t>2009/10</t>
  </si>
  <si>
    <t>2010/11</t>
  </si>
  <si>
    <t>2011/12</t>
  </si>
  <si>
    <t>2012/13</t>
  </si>
  <si>
    <t>Off Peak Patronage</t>
  </si>
  <si>
    <t>Year</t>
  </si>
  <si>
    <t xml:space="preserve">Total </t>
  </si>
  <si>
    <t>Annual patronage</t>
  </si>
  <si>
    <t>Passenger kilometres by mode</t>
  </si>
  <si>
    <t>1999/00</t>
  </si>
  <si>
    <t>2000/01</t>
  </si>
  <si>
    <t>2013/14</t>
  </si>
  <si>
    <t>07/2014</t>
  </si>
  <si>
    <t>08/2014</t>
  </si>
  <si>
    <t>09/2014</t>
  </si>
  <si>
    <t>10/2014</t>
  </si>
  <si>
    <t>11/2014</t>
  </si>
  <si>
    <t>12/2014</t>
  </si>
  <si>
    <t>01/2015</t>
  </si>
  <si>
    <t>02/2015</t>
  </si>
  <si>
    <t>03/2015</t>
  </si>
  <si>
    <t>04/2015</t>
  </si>
  <si>
    <t>05/2015</t>
  </si>
  <si>
    <t>06/2015</t>
  </si>
  <si>
    <t>Annual patronage by mode, including peak &amp; off peak split</t>
  </si>
  <si>
    <t>2014/15</t>
  </si>
  <si>
    <t>06/2016</t>
  </si>
  <si>
    <t>07/2015</t>
  </si>
  <si>
    <t>08/2015</t>
  </si>
  <si>
    <t>09/2015</t>
  </si>
  <si>
    <t>10/2015</t>
  </si>
  <si>
    <t>11/2015</t>
  </si>
  <si>
    <t>12/2015</t>
  </si>
  <si>
    <t>01/2016</t>
  </si>
  <si>
    <t>02/2016</t>
  </si>
  <si>
    <t>03/2016</t>
  </si>
  <si>
    <t>04/2016</t>
  </si>
  <si>
    <t>05/2016</t>
  </si>
  <si>
    <t>2015/16</t>
  </si>
  <si>
    <t>07/2016</t>
  </si>
  <si>
    <t>08/2016</t>
  </si>
  <si>
    <t>09/2016</t>
  </si>
  <si>
    <t>10/2016</t>
  </si>
  <si>
    <t>11/2016</t>
  </si>
  <si>
    <t>12/2016</t>
  </si>
  <si>
    <t>01/2017</t>
  </si>
  <si>
    <t>02/2017</t>
  </si>
  <si>
    <t>03/2017</t>
  </si>
  <si>
    <t>04/2017</t>
  </si>
  <si>
    <t>05/2017</t>
  </si>
  <si>
    <t>06/2017</t>
  </si>
  <si>
    <t>2016/17</t>
  </si>
  <si>
    <t>2017/18</t>
  </si>
  <si>
    <t>Bus (excluding non-Metlink)</t>
  </si>
  <si>
    <t>Note</t>
  </si>
  <si>
    <t>2018/19</t>
  </si>
  <si>
    <r>
      <t>Rail</t>
    </r>
    <r>
      <rPr>
        <b/>
        <sz val="14"/>
        <color rgb="FFFF0000"/>
        <rFont val="ARIAL"/>
        <family val="2"/>
      </rPr>
      <t xml:space="preserve">  **</t>
    </r>
  </si>
  <si>
    <r>
      <t xml:space="preserve">Bus </t>
    </r>
    <r>
      <rPr>
        <b/>
        <sz val="11"/>
        <color rgb="FFFF0000"/>
        <rFont val="ARIAL"/>
        <family val="2"/>
      </rPr>
      <t xml:space="preserve"> </t>
    </r>
    <r>
      <rPr>
        <b/>
        <sz val="14"/>
        <color rgb="FFFF0000"/>
        <rFont val="ARIAL"/>
        <family val="2"/>
      </rPr>
      <t>*</t>
    </r>
  </si>
  <si>
    <t>- Between 29 April and 15 July 2018 Metlink introduced new bus contracts which included ticketing system changes.
- From the start of the new contracts Metlink only receives patronage for contracted services, prior to this patronage was
  reported showing all services run by an operator.
- To normalise patronage reporting GWRC have adjusted patronage between July 2017 and July 2018 to show only
  services which are provided under the new contracts.</t>
  </si>
  <si>
    <r>
      <t>Bus</t>
    </r>
    <r>
      <rPr>
        <b/>
        <sz val="16"/>
        <color rgb="FFFF0000"/>
        <rFont val="ARIAL"/>
        <family val="2"/>
      </rPr>
      <t xml:space="preserve"> *</t>
    </r>
  </si>
  <si>
    <r>
      <rPr>
        <b/>
        <sz val="12"/>
        <color rgb="FFFF0000"/>
        <rFont val="Calibri"/>
        <family val="2"/>
        <scheme val="minor"/>
      </rPr>
      <t>*</t>
    </r>
    <r>
      <rPr>
        <sz val="9"/>
        <color rgb="FFFF0000"/>
        <rFont val="Calibri"/>
        <family val="2"/>
        <scheme val="minor"/>
      </rPr>
      <t xml:space="preserve"> The bus peak &amp; off-peak split for 2001/02 to 2017/18 is not comparable to later years. 
From 2018/19 onwards, the spilt for peak &amp; off-peak aligns with SuperGold off-peak hours.  Prior to 2018/19, the definition of peak &amp; off-peak differed by operator
Bus patronage from 2018/19 onwards includes patronage for contracted services only. Patronage for contracted and non-Metlink services is included in prior years.</t>
    </r>
  </si>
  <si>
    <r>
      <rPr>
        <b/>
        <sz val="12"/>
        <color rgb="FFFF0000"/>
        <rFont val="Calibri"/>
        <family val="2"/>
        <scheme val="minor"/>
      </rPr>
      <t>**</t>
    </r>
    <r>
      <rPr>
        <sz val="9"/>
        <color rgb="FFFF0000"/>
        <rFont val="Calibri"/>
        <family val="2"/>
        <scheme val="minor"/>
      </rPr>
      <t xml:space="preserve"> In 2013/14 there was a slight adjustment to the way rail patronage numbers were calculated. This had the effect of reducing rail patronage by 41,000 compared to the previous method.</t>
    </r>
  </si>
  <si>
    <r>
      <rPr>
        <b/>
        <sz val="18"/>
        <color rgb="FFFF0000"/>
        <rFont val="ARIAL"/>
        <family val="2"/>
      </rPr>
      <t>*</t>
    </r>
    <r>
      <rPr>
        <sz val="9"/>
        <color rgb="FFFF0000"/>
        <rFont val="Arial"/>
        <family val="2"/>
      </rPr>
      <t xml:space="preserve"> From 2018/19 onwards, the bus peak &amp; off-peak split is not comparable to previous years
         - from 2018/19 onwards, the spilt for peak &amp; off-peak aligns with SuperGold off-peak hours
         - prior to 2018/19, the definition of peak &amp; off-peak differed by operator
    Bus patronage from 2018/19 onwards includes patronage for contracted services only
    Patronage for contracted and non-Metlink services is included in prior years
  </t>
    </r>
  </si>
  <si>
    <t>Covid-19 alert levels 3 &amp; 4</t>
  </si>
  <si>
    <t>Covid-19 alert levels 2 &amp; 3</t>
  </si>
  <si>
    <t>Covid-19 alert levels 1 &amp; 2</t>
  </si>
  <si>
    <t>2019/20</t>
  </si>
  <si>
    <t>COVID-19 affected statistics for all modes from late March 2020</t>
  </si>
  <si>
    <t>Covid-19 alert level 1</t>
  </si>
  <si>
    <t>2020/21</t>
  </si>
  <si>
    <t>Covid-19 alert levels 1 &amp; 4</t>
  </si>
  <si>
    <t>Covid-19 alert levels 3 &amp; 2</t>
  </si>
  <si>
    <t>Covid-19 alert level 2</t>
  </si>
  <si>
    <t>Covid-19 alert level 2 &amp; Protection Framework orange</t>
  </si>
  <si>
    <t>Covid-19 Protection Framework orange &amp; red</t>
  </si>
  <si>
    <t>Covid-19 Protection Framework red</t>
  </si>
  <si>
    <t>Covid-19 Protection Framework red &amp; orange</t>
  </si>
  <si>
    <t>Covid-19 Protection Framework orange</t>
  </si>
  <si>
    <t>2021/22</t>
  </si>
  <si>
    <t>Covid-19 Protection Framework orange (unitl 12th)</t>
  </si>
  <si>
    <t>2022/23</t>
  </si>
  <si>
    <t>Bus patronage numbers here include all services run by operators</t>
  </si>
  <si>
    <t>Note : Bus patronage numbers in this sheet should not be used to compare against bus patronage numbers in any other sheet</t>
  </si>
  <si>
    <t>Between 29 April and 15 July 2018 Metlink introduced new bus contracts which included ticketing system changes, and Metlink then received data for contracted services only. Prior to these dates, patronage was reported for all services run by an operator.</t>
  </si>
  <si>
    <r>
      <rPr>
        <b/>
        <sz val="12"/>
        <color rgb="FFFF0000"/>
        <rFont val="Calibri"/>
        <family val="2"/>
        <scheme val="minor"/>
      </rPr>
      <t>*</t>
    </r>
    <r>
      <rPr>
        <sz val="9"/>
        <color rgb="FFFF0000"/>
        <rFont val="Calibri"/>
        <family val="2"/>
        <scheme val="minor"/>
      </rPr>
      <t xml:space="preserve"> Bus passenger kilometres from 2018/19 onwards includes passenger kilometres for contracted services only. Passenger kilometres for contracted and non-Metlink services is included in prior years.</t>
    </r>
  </si>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</sst>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mm/yyyy"/>
    <numFmt numFmtId="166" formatCode="0.0%"/>
  </numFmts>
  <fonts count="29" x14ac:knownFonts="1">
    <font>
      <sz val="10"/>
      <color indexed="8"/>
      <name val="ARIAL"/>
      <charset val="1"/>
    </font>
    <font>
      <sz val="9"/>
      <color theme="1"/>
      <name val="Calibri"/>
      <family val="2"/>
      <scheme val="minor"/>
    </font>
    <font>
      <sz val="11"/>
      <color theme="1"/>
      <name val="Calibri"/>
      <family val="2"/>
      <scheme val="minor"/>
    </font>
    <font>
      <sz val="10"/>
      <color indexed="8"/>
      <name val="Arial"/>
      <family val="2"/>
    </font>
    <font>
      <sz val="10"/>
      <color indexed="8"/>
      <name val="Arial"/>
      <family val="2"/>
    </font>
    <font>
      <b/>
      <sz val="12"/>
      <color indexed="8"/>
      <name val="Arial"/>
      <family val="2"/>
    </font>
    <font>
      <b/>
      <sz val="11"/>
      <color indexed="8"/>
      <name val="ARIAL"/>
      <family val="2"/>
    </font>
    <font>
      <i/>
      <sz val="8"/>
      <color indexed="8"/>
      <name val="Arial"/>
      <family val="2"/>
    </font>
    <font>
      <b/>
      <sz val="11"/>
      <name val="ARIAL"/>
      <family val="2"/>
    </font>
    <font>
      <b/>
      <i/>
      <sz val="11"/>
      <color indexed="8"/>
      <name val="ARIAL"/>
      <family val="2"/>
    </font>
    <font>
      <b/>
      <sz val="14"/>
      <color indexed="8"/>
      <name val="Arial"/>
      <family val="2"/>
    </font>
    <font>
      <sz val="9"/>
      <color theme="1"/>
      <name val="Calibri"/>
      <family val="2"/>
      <scheme val="minor"/>
    </font>
    <font>
      <b/>
      <sz val="12"/>
      <color rgb="FFFF0000"/>
      <name val="Calibri"/>
      <family val="2"/>
      <scheme val="minor"/>
    </font>
    <font>
      <b/>
      <sz val="10"/>
      <color indexed="8"/>
      <name val="Arial"/>
      <family val="2"/>
    </font>
    <font>
      <b/>
      <sz val="14"/>
      <color rgb="FFFF0000"/>
      <name val="ARIAL"/>
      <family val="2"/>
    </font>
    <font>
      <b/>
      <sz val="10"/>
      <name val="ARIAL"/>
      <family val="2"/>
    </font>
    <font>
      <b/>
      <sz val="10"/>
      <color rgb="FFFF0000"/>
      <name val="Arial"/>
      <family val="2"/>
    </font>
    <font>
      <sz val="9"/>
      <color rgb="FFFF0000"/>
      <name val="Arial"/>
      <family val="2"/>
    </font>
    <font>
      <b/>
      <sz val="9"/>
      <color rgb="FFFF0000"/>
      <name val="Arial"/>
      <family val="2"/>
    </font>
    <font>
      <b/>
      <sz val="11"/>
      <color rgb="FFFF0000"/>
      <name val="ARIAL"/>
      <family val="2"/>
    </font>
    <font>
      <sz val="9"/>
      <color indexed="8"/>
      <name val="Arial"/>
      <family val="2"/>
    </font>
    <font>
      <sz val="9"/>
      <color rgb="FFFF0000"/>
      <name val="Calibri"/>
      <family val="2"/>
      <scheme val="minor"/>
    </font>
    <font>
      <b/>
      <sz val="9"/>
      <color indexed="8"/>
      <name val="Arial"/>
      <family val="2"/>
    </font>
    <font>
      <b/>
      <sz val="16"/>
      <color rgb="FFFF0000"/>
      <name val="ARIAL"/>
      <family val="2"/>
    </font>
    <font>
      <b/>
      <sz val="18"/>
      <color rgb="FFFF0000"/>
      <name val="ARIAL"/>
      <family val="2"/>
    </font>
    <font>
      <sz val="10"/>
      <color indexed="8"/>
      <name val="Arial"/>
      <family val="2"/>
    </font>
    <font>
      <sz val="8"/>
      <name val="Arial"/>
      <family val="2"/>
    </font>
    <font>
      <sz val="8"/>
      <name val="ARIAL"/>
      <charset val="1"/>
    </font>
    <font>
      <i/>
      <sz val="9"/>
      <color rgb="FFFF000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alignment vertical="top"/>
    </xf>
    <xf numFmtId="43" fontId="4" fillId="0" borderId="0" applyFont="0" applyFill="0" applyBorder="0" applyAlignment="0" applyProtection="0">
      <alignment vertical="top"/>
    </xf>
    <xf numFmtId="0" fontId="4" fillId="0" borderId="0">
      <alignment vertical="top"/>
    </xf>
    <xf numFmtId="0" fontId="2" fillId="0" borderId="0"/>
    <xf numFmtId="9" fontId="25" fillId="0" borderId="0" applyFont="0" applyFill="0" applyBorder="0" applyAlignment="0" applyProtection="0"/>
  </cellStyleXfs>
  <cellXfs count="82">
    <xf numFmtId="0" fontId="0" fillId="0" borderId="0" xfId="0">
      <alignment vertical="top"/>
    </xf>
    <xf numFmtId="164" fontId="0" fillId="0" borderId="0" xfId="1" applyNumberFormat="1" applyFont="1">
      <alignment vertical="top"/>
    </xf>
    <xf numFmtId="0" fontId="4" fillId="2" borderId="0" xfId="0" applyFont="1" applyFill="1" applyAlignment="1">
      <alignment horizontal="left" vertical="top"/>
    </xf>
    <xf numFmtId="0" fontId="5" fillId="0" borderId="0" xfId="0" applyFont="1">
      <alignment vertical="top"/>
    </xf>
    <xf numFmtId="164" fontId="6" fillId="2" borderId="0" xfId="1" applyNumberFormat="1" applyFont="1" applyFill="1">
      <alignment vertical="top"/>
    </xf>
    <xf numFmtId="0" fontId="6" fillId="0" borderId="0" xfId="0" applyFont="1">
      <alignment vertical="top"/>
    </xf>
    <xf numFmtId="0" fontId="7" fillId="0" borderId="0" xfId="0" applyFont="1">
      <alignment vertical="top"/>
    </xf>
    <xf numFmtId="0" fontId="9" fillId="2" borderId="0" xfId="2" applyFont="1" applyFill="1">
      <alignment vertical="top"/>
    </xf>
    <xf numFmtId="0" fontId="8" fillId="6" borderId="0" xfId="0" applyFont="1" applyFill="1" applyAlignment="1">
      <alignment horizontal="center" vertical="top" wrapText="1"/>
    </xf>
    <xf numFmtId="0" fontId="10" fillId="3" borderId="0" xfId="0" applyFont="1" applyFill="1" applyAlignment="1">
      <alignment horizontal="centerContinuous" vertical="top"/>
    </xf>
    <xf numFmtId="164" fontId="5" fillId="3" borderId="0" xfId="1" applyNumberFormat="1" applyFont="1" applyFill="1" applyAlignment="1">
      <alignment horizontal="centerContinuous" vertical="top"/>
    </xf>
    <xf numFmtId="0" fontId="6" fillId="3" borderId="0" xfId="0" applyFont="1" applyFill="1" applyAlignment="1">
      <alignment horizontal="centerContinuous" vertical="top"/>
    </xf>
    <xf numFmtId="0" fontId="4" fillId="3" borderId="0" xfId="0" applyFont="1" applyFill="1" applyAlignment="1">
      <alignment horizontal="left" vertical="top"/>
    </xf>
    <xf numFmtId="164" fontId="0" fillId="3" borderId="0" xfId="1" applyNumberFormat="1" applyFont="1" applyFill="1">
      <alignment vertical="top"/>
    </xf>
    <xf numFmtId="0" fontId="10" fillId="2" borderId="0" xfId="0" applyFont="1" applyFill="1" applyAlignment="1">
      <alignment horizontal="centerContinuous" vertical="top"/>
    </xf>
    <xf numFmtId="164" fontId="5" fillId="2" borderId="0" xfId="1" applyNumberFormat="1" applyFont="1" applyFill="1" applyAlignment="1">
      <alignment horizontal="centerContinuous" vertical="top"/>
    </xf>
    <xf numFmtId="0" fontId="6" fillId="2" borderId="0" xfId="0" applyFont="1" applyFill="1" applyAlignment="1">
      <alignment horizontal="centerContinuous" vertical="top"/>
    </xf>
    <xf numFmtId="164" fontId="0" fillId="2" borderId="0" xfId="1" applyNumberFormat="1" applyFont="1" applyFill="1">
      <alignment vertical="top"/>
    </xf>
    <xf numFmtId="164" fontId="8" fillId="6" borderId="0" xfId="1" applyNumberFormat="1" applyFont="1" applyFill="1" applyAlignment="1">
      <alignment horizontal="center" vertical="top"/>
    </xf>
    <xf numFmtId="164" fontId="8" fillId="6" borderId="0" xfId="1" applyNumberFormat="1" applyFont="1" applyFill="1" applyAlignment="1">
      <alignment horizontal="center" vertical="top" wrapText="1"/>
    </xf>
    <xf numFmtId="0" fontId="3" fillId="2" borderId="0" xfId="0" applyFont="1" applyFill="1" applyAlignment="1">
      <alignment horizontal="left" vertical="top"/>
    </xf>
    <xf numFmtId="164" fontId="3" fillId="0" borderId="0" xfId="0" applyNumberFormat="1" applyFont="1">
      <alignment vertical="top"/>
    </xf>
    <xf numFmtId="0" fontId="8" fillId="7" borderId="0" xfId="0" applyFont="1" applyFill="1" applyAlignment="1">
      <alignment horizontal="center" wrapText="1"/>
    </xf>
    <xf numFmtId="164" fontId="13" fillId="0" borderId="0" xfId="1" applyNumberFormat="1" applyFont="1">
      <alignment vertical="top"/>
    </xf>
    <xf numFmtId="0" fontId="11" fillId="0" borderId="0" xfId="3" applyFont="1" applyAlignment="1">
      <alignment vertical="center" wrapText="1"/>
    </xf>
    <xf numFmtId="0" fontId="8" fillId="3" borderId="0" xfId="0" applyFont="1" applyFill="1" applyAlignment="1">
      <alignment horizontal="center" wrapText="1"/>
    </xf>
    <xf numFmtId="0" fontId="15" fillId="7" borderId="0" xfId="0" applyFont="1" applyFill="1" applyAlignment="1">
      <alignment horizontal="center" wrapText="1"/>
    </xf>
    <xf numFmtId="164" fontId="20" fillId="5" borderId="0" xfId="1" applyNumberFormat="1" applyFont="1" applyFill="1">
      <alignment vertical="top"/>
    </xf>
    <xf numFmtId="0" fontId="20" fillId="0" borderId="0" xfId="0" applyFont="1">
      <alignment vertical="top"/>
    </xf>
    <xf numFmtId="164" fontId="20" fillId="4" borderId="0" xfId="1" applyNumberFormat="1" applyFont="1" applyFill="1">
      <alignment vertical="top"/>
    </xf>
    <xf numFmtId="0" fontId="20" fillId="4" borderId="0" xfId="0" applyFont="1" applyFill="1">
      <alignment vertical="top"/>
    </xf>
    <xf numFmtId="164" fontId="20" fillId="4" borderId="0" xfId="0" applyNumberFormat="1" applyFont="1" applyFill="1">
      <alignment vertical="top"/>
    </xf>
    <xf numFmtId="0" fontId="20" fillId="5" borderId="0" xfId="0" applyFont="1" applyFill="1">
      <alignment vertical="top"/>
    </xf>
    <xf numFmtId="17" fontId="20" fillId="5" borderId="0" xfId="0" applyNumberFormat="1" applyFont="1" applyFill="1" applyAlignment="1">
      <alignment horizontal="left" vertical="top"/>
    </xf>
    <xf numFmtId="17" fontId="20" fillId="4" borderId="0" xfId="0" applyNumberFormat="1" applyFont="1" applyFill="1" applyAlignment="1">
      <alignment horizontal="left" vertical="top"/>
    </xf>
    <xf numFmtId="0" fontId="20" fillId="5" borderId="0" xfId="0" applyFont="1" applyFill="1" applyAlignment="1">
      <alignment horizontal="left" vertical="top"/>
    </xf>
    <xf numFmtId="0" fontId="20" fillId="4" borderId="0" xfId="0" applyFont="1" applyFill="1" applyAlignment="1">
      <alignment horizontal="left" vertical="top"/>
    </xf>
    <xf numFmtId="49" fontId="20" fillId="5" borderId="0" xfId="0" applyNumberFormat="1" applyFont="1" applyFill="1" applyAlignment="1">
      <alignment horizontal="left" vertical="top"/>
    </xf>
    <xf numFmtId="49" fontId="20" fillId="4" borderId="0" xfId="0" applyNumberFormat="1" applyFont="1" applyFill="1" applyAlignment="1">
      <alignment horizontal="left" vertical="top"/>
    </xf>
    <xf numFmtId="165" fontId="20" fillId="5" borderId="0" xfId="0" applyNumberFormat="1" applyFont="1" applyFill="1" applyAlignment="1">
      <alignment horizontal="left" vertical="top"/>
    </xf>
    <xf numFmtId="0" fontId="20" fillId="0" borderId="0" xfId="2" applyFont="1">
      <alignment vertical="top"/>
    </xf>
    <xf numFmtId="164" fontId="20" fillId="0" borderId="0" xfId="1" applyNumberFormat="1" applyFont="1">
      <alignment vertical="top"/>
    </xf>
    <xf numFmtId="164" fontId="22" fillId="0" borderId="0" xfId="1" applyNumberFormat="1" applyFont="1">
      <alignment vertical="top"/>
    </xf>
    <xf numFmtId="164" fontId="22" fillId="0" borderId="0" xfId="1" applyNumberFormat="1" applyFont="1" applyFill="1">
      <alignment vertical="top"/>
    </xf>
    <xf numFmtId="0" fontId="22" fillId="0" borderId="0" xfId="0" applyFont="1">
      <alignment vertical="top"/>
    </xf>
    <xf numFmtId="0" fontId="1" fillId="0" borderId="0" xfId="3" applyFont="1" applyAlignment="1">
      <alignment vertical="center" wrapText="1"/>
    </xf>
    <xf numFmtId="0" fontId="20" fillId="0" borderId="0" xfId="0" applyFont="1" applyAlignment="1">
      <alignment horizontal="left" vertical="top"/>
    </xf>
    <xf numFmtId="164" fontId="20" fillId="0" borderId="0" xfId="1" applyNumberFormat="1" applyFont="1" applyAlignment="1"/>
    <xf numFmtId="164" fontId="20" fillId="0" borderId="0" xfId="0" applyNumberFormat="1" applyFont="1">
      <alignment vertical="top"/>
    </xf>
    <xf numFmtId="164" fontId="20" fillId="0" borderId="0" xfId="1" applyNumberFormat="1" applyFont="1" applyFill="1" applyAlignment="1"/>
    <xf numFmtId="164" fontId="0" fillId="0" borderId="0" xfId="1" applyNumberFormat="1" applyFont="1" applyFill="1">
      <alignment vertical="top"/>
    </xf>
    <xf numFmtId="0" fontId="18" fillId="8" borderId="1" xfId="0" applyFont="1" applyFill="1" applyBorder="1" applyAlignment="1">
      <alignment horizontal="left"/>
    </xf>
    <xf numFmtId="0" fontId="5" fillId="8" borderId="2" xfId="0" applyFont="1" applyFill="1" applyBorder="1">
      <alignment vertical="top"/>
    </xf>
    <xf numFmtId="0" fontId="18" fillId="8" borderId="0" xfId="0" applyFont="1" applyFill="1" applyAlignment="1">
      <alignment horizontal="left"/>
    </xf>
    <xf numFmtId="166" fontId="20" fillId="0" borderId="0" xfId="4" applyNumberFormat="1" applyFont="1" applyAlignment="1">
      <alignment vertical="top"/>
    </xf>
    <xf numFmtId="0" fontId="20" fillId="0" borderId="0" xfId="2" applyFont="1" applyAlignment="1">
      <alignment vertical="center"/>
    </xf>
    <xf numFmtId="164" fontId="20" fillId="0" borderId="0" xfId="1" applyNumberFormat="1" applyFont="1" applyFill="1" applyAlignment="1">
      <alignment horizontal="right" vertical="center"/>
    </xf>
    <xf numFmtId="164" fontId="20" fillId="0" borderId="0" xfId="1" applyNumberFormat="1" applyFont="1" applyAlignment="1">
      <alignment vertical="center"/>
    </xf>
    <xf numFmtId="164" fontId="22" fillId="0" borderId="0" xfId="1" applyNumberFormat="1" applyFont="1" applyAlignment="1">
      <alignment vertical="center"/>
    </xf>
    <xf numFmtId="0" fontId="6" fillId="0" borderId="0" xfId="0" applyFont="1" applyAlignment="1">
      <alignment vertical="center"/>
    </xf>
    <xf numFmtId="0" fontId="20" fillId="0" borderId="0" xfId="0" applyFont="1" applyAlignment="1">
      <alignment vertical="center"/>
    </xf>
    <xf numFmtId="0" fontId="0" fillId="0" borderId="0" xfId="0" applyAlignment="1">
      <alignment vertical="center"/>
    </xf>
    <xf numFmtId="164" fontId="0" fillId="0" borderId="0" xfId="1" applyNumberFormat="1" applyFont="1" applyAlignment="1">
      <alignment vertical="center"/>
    </xf>
    <xf numFmtId="164" fontId="13" fillId="0" borderId="0" xfId="1" applyNumberFormat="1" applyFont="1" applyAlignment="1">
      <alignment vertical="center"/>
    </xf>
    <xf numFmtId="0" fontId="9" fillId="2" borderId="0" xfId="2" applyFont="1" applyFill="1" applyAlignment="1">
      <alignment vertical="center"/>
    </xf>
    <xf numFmtId="164" fontId="6" fillId="2" borderId="0" xfId="1" applyNumberFormat="1" applyFont="1" applyFill="1" applyAlignment="1">
      <alignment vertical="center"/>
    </xf>
    <xf numFmtId="0" fontId="7" fillId="0" borderId="0" xfId="0" applyFont="1" applyAlignment="1">
      <alignment vertical="center"/>
    </xf>
    <xf numFmtId="164" fontId="20" fillId="4" borderId="0" xfId="1" applyNumberFormat="1" applyFont="1" applyFill="1" applyAlignment="1">
      <alignment horizontal="center" vertical="top"/>
    </xf>
    <xf numFmtId="0" fontId="5" fillId="9" borderId="0" xfId="0" applyFont="1" applyFill="1">
      <alignment vertical="top"/>
    </xf>
    <xf numFmtId="0" fontId="18" fillId="9" borderId="0" xfId="0" applyFont="1" applyFill="1" applyAlignment="1">
      <alignment horizontal="left" vertical="center"/>
    </xf>
    <xf numFmtId="164" fontId="0" fillId="0" borderId="0" xfId="0" applyNumberFormat="1">
      <alignment vertical="top"/>
    </xf>
    <xf numFmtId="164" fontId="20" fillId="0" borderId="0" xfId="0" applyNumberFormat="1" applyFont="1" applyAlignment="1">
      <alignment vertical="center"/>
    </xf>
    <xf numFmtId="0" fontId="16" fillId="0" borderId="0" xfId="0" applyFont="1" applyAlignment="1">
      <alignment horizontal="center" vertical="top"/>
    </xf>
    <xf numFmtId="0" fontId="17" fillId="8" borderId="3" xfId="0" quotePrefix="1" applyFont="1" applyFill="1" applyBorder="1" applyAlignment="1">
      <alignment horizontal="left" vertical="top" wrapText="1"/>
    </xf>
    <xf numFmtId="0" fontId="17" fillId="8" borderId="4" xfId="0" quotePrefix="1" applyFont="1" applyFill="1" applyBorder="1" applyAlignment="1">
      <alignment horizontal="left" vertical="top" wrapText="1"/>
    </xf>
    <xf numFmtId="0" fontId="17" fillId="8" borderId="5" xfId="0" quotePrefix="1" applyFont="1" applyFill="1" applyBorder="1" applyAlignment="1">
      <alignment horizontal="left" vertical="top" wrapText="1"/>
    </xf>
    <xf numFmtId="0" fontId="17" fillId="8" borderId="6" xfId="0" quotePrefix="1" applyFont="1" applyFill="1" applyBorder="1" applyAlignment="1">
      <alignment horizontal="left" vertical="top" wrapText="1"/>
    </xf>
    <xf numFmtId="0" fontId="17" fillId="8" borderId="0" xfId="0" quotePrefix="1" applyFont="1" applyFill="1" applyAlignment="1">
      <alignment horizontal="left" vertical="top" wrapText="1"/>
    </xf>
    <xf numFmtId="0" fontId="21" fillId="0" borderId="0" xfId="3" applyFont="1" applyAlignment="1">
      <alignment horizontal="left" vertical="top" wrapText="1"/>
    </xf>
    <xf numFmtId="0" fontId="18" fillId="8" borderId="0" xfId="0" quotePrefix="1" applyFont="1" applyFill="1" applyAlignment="1">
      <alignment horizontal="left" wrapText="1"/>
    </xf>
    <xf numFmtId="0" fontId="28" fillId="8" borderId="0" xfId="0" quotePrefix="1" applyFont="1" applyFill="1" applyAlignment="1">
      <alignment horizontal="left" vertical="center" wrapText="1"/>
    </xf>
    <xf numFmtId="0" fontId="21" fillId="0" borderId="0" xfId="3" applyFont="1" applyAlignment="1">
      <alignment horizontal="left" vertical="center" wrapText="1"/>
    </xf>
  </cellXfs>
  <cellStyles count="5">
    <cellStyle name="Comma" xfId="1" builtinId="3"/>
    <cellStyle name="Normal" xfId="0" builtinId="0"/>
    <cellStyle name="Normal 2" xfId="2" xr:uid="{00000000-0005-0000-0000-000002000000}"/>
    <cellStyle name="Normal 3" xfId="3" xr:uid="{00000000-0005-0000-0000-00000300000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100"/>
  <sheetViews>
    <sheetView tabSelected="1" zoomScaleNormal="100" workbookViewId="0">
      <pane ySplit="4" topLeftCell="A72" activePane="bottomLeft" state="frozen"/>
      <selection pane="bottomLeft" activeCell="H95" sqref="H95"/>
    </sheetView>
  </sheetViews>
  <sheetFormatPr defaultRowHeight="12.5" outlineLevelRow="1" x14ac:dyDescent="0.25"/>
  <cols>
    <col min="1" max="6" width="12.81640625" customWidth="1"/>
    <col min="7" max="7" width="1.81640625" customWidth="1"/>
    <col min="8" max="8" width="43" customWidth="1"/>
    <col min="9" max="9" width="83.54296875" customWidth="1"/>
  </cols>
  <sheetData>
    <row r="1" spans="1:9" s="3" customFormat="1" ht="18" x14ac:dyDescent="0.25">
      <c r="A1" s="9" t="s">
        <v>183</v>
      </c>
      <c r="B1" s="10"/>
      <c r="C1" s="10"/>
      <c r="D1" s="10"/>
      <c r="E1" s="10"/>
      <c r="F1" s="10"/>
      <c r="G1" s="72"/>
      <c r="H1" s="51" t="s">
        <v>251</v>
      </c>
      <c r="I1" s="52"/>
    </row>
    <row r="2" spans="1:9" s="3" customFormat="1" ht="15.5" x14ac:dyDescent="0.25">
      <c r="A2" s="11" t="s">
        <v>184</v>
      </c>
      <c r="B2" s="10"/>
      <c r="C2" s="10"/>
      <c r="D2" s="10"/>
      <c r="E2" s="10"/>
      <c r="F2" s="10"/>
      <c r="G2" s="72"/>
      <c r="H2" s="73" t="s">
        <v>255</v>
      </c>
      <c r="I2" s="74"/>
    </row>
    <row r="3" spans="1:9" x14ac:dyDescent="0.25">
      <c r="A3" s="12"/>
      <c r="B3" s="13"/>
      <c r="C3" s="13"/>
      <c r="D3" s="13"/>
      <c r="E3" s="13"/>
      <c r="F3" s="13"/>
      <c r="G3" s="72"/>
      <c r="H3" s="73"/>
      <c r="I3" s="74"/>
    </row>
    <row r="4" spans="1:9" ht="39" x14ac:dyDescent="0.3">
      <c r="A4" s="26" t="s">
        <v>187</v>
      </c>
      <c r="B4" s="26" t="s">
        <v>250</v>
      </c>
      <c r="C4" s="26" t="s">
        <v>1</v>
      </c>
      <c r="D4" s="26" t="s">
        <v>2</v>
      </c>
      <c r="E4" s="26" t="s">
        <v>185</v>
      </c>
      <c r="F4" s="26" t="s">
        <v>186</v>
      </c>
      <c r="H4" s="75"/>
      <c r="I4" s="76"/>
    </row>
    <row r="5" spans="1:9" s="28" customFormat="1" ht="12.75" hidden="1" customHeight="1" outlineLevel="1" x14ac:dyDescent="0.25">
      <c r="A5" s="33">
        <v>42917</v>
      </c>
      <c r="B5" s="27">
        <v>1900776</v>
      </c>
      <c r="C5" s="27">
        <v>1162426</v>
      </c>
      <c r="D5" s="27">
        <v>10977</v>
      </c>
      <c r="E5" s="27">
        <f t="shared" ref="E5:E16" si="0">SUM(B5:D5)</f>
        <v>3074179</v>
      </c>
      <c r="F5" s="27"/>
    </row>
    <row r="6" spans="1:9" s="28" customFormat="1" ht="12.75" hidden="1" customHeight="1" outlineLevel="1" x14ac:dyDescent="0.25">
      <c r="A6" s="33">
        <v>42948</v>
      </c>
      <c r="B6" s="27">
        <v>2276911</v>
      </c>
      <c r="C6" s="27">
        <v>1262117</v>
      </c>
      <c r="D6" s="27">
        <v>13782</v>
      </c>
      <c r="E6" s="27">
        <f t="shared" si="0"/>
        <v>3552810</v>
      </c>
      <c r="F6" s="27"/>
    </row>
    <row r="7" spans="1:9" s="28" customFormat="1" ht="12.75" hidden="1" customHeight="1" outlineLevel="1" x14ac:dyDescent="0.25">
      <c r="A7" s="33">
        <v>42979</v>
      </c>
      <c r="B7" s="27">
        <v>2069576</v>
      </c>
      <c r="C7" s="27">
        <v>1150817</v>
      </c>
      <c r="D7" s="27">
        <v>13262</v>
      </c>
      <c r="E7" s="27">
        <f t="shared" si="0"/>
        <v>3233655</v>
      </c>
      <c r="F7" s="27"/>
    </row>
    <row r="8" spans="1:9" s="28" customFormat="1" ht="12.75" hidden="1" customHeight="1" outlineLevel="1" x14ac:dyDescent="0.25">
      <c r="A8" s="33">
        <v>43009</v>
      </c>
      <c r="B8" s="27">
        <v>1972522</v>
      </c>
      <c r="C8" s="27">
        <v>1141796</v>
      </c>
      <c r="D8" s="27">
        <v>18609</v>
      </c>
      <c r="E8" s="27">
        <f t="shared" si="0"/>
        <v>3132927</v>
      </c>
      <c r="F8" s="27"/>
    </row>
    <row r="9" spans="1:9" s="28" customFormat="1" ht="11.5" hidden="1" outlineLevel="1" x14ac:dyDescent="0.25">
      <c r="A9" s="33">
        <v>43040</v>
      </c>
      <c r="B9" s="27">
        <v>2062909</v>
      </c>
      <c r="C9" s="27">
        <v>1186714</v>
      </c>
      <c r="D9" s="27">
        <v>20836</v>
      </c>
      <c r="E9" s="27">
        <f t="shared" si="0"/>
        <v>3270459</v>
      </c>
      <c r="F9" s="27"/>
    </row>
    <row r="10" spans="1:9" s="28" customFormat="1" ht="12.75" hidden="1" customHeight="1" outlineLevel="1" x14ac:dyDescent="0.25">
      <c r="A10" s="33">
        <v>43070</v>
      </c>
      <c r="B10" s="27">
        <v>1605344</v>
      </c>
      <c r="C10" s="27">
        <v>908140</v>
      </c>
      <c r="D10" s="27">
        <v>21455</v>
      </c>
      <c r="E10" s="27">
        <f t="shared" si="0"/>
        <v>2534939</v>
      </c>
      <c r="F10" s="27"/>
    </row>
    <row r="11" spans="1:9" s="28" customFormat="1" ht="11.5" hidden="1" outlineLevel="1" x14ac:dyDescent="0.25">
      <c r="A11" s="33">
        <v>43101</v>
      </c>
      <c r="B11" s="27">
        <v>1490043</v>
      </c>
      <c r="C11" s="27">
        <v>887425</v>
      </c>
      <c r="D11" s="27">
        <v>23926</v>
      </c>
      <c r="E11" s="27">
        <f t="shared" si="0"/>
        <v>2401394</v>
      </c>
      <c r="F11" s="27"/>
    </row>
    <row r="12" spans="1:9" s="28" customFormat="1" ht="11.5" hidden="1" outlineLevel="1" x14ac:dyDescent="0.25">
      <c r="A12" s="33">
        <v>43132</v>
      </c>
      <c r="B12" s="27">
        <v>1919257</v>
      </c>
      <c r="C12" s="27">
        <v>1050201</v>
      </c>
      <c r="D12" s="27">
        <v>16584</v>
      </c>
      <c r="E12" s="27">
        <f t="shared" si="0"/>
        <v>2986042</v>
      </c>
      <c r="F12" s="27"/>
    </row>
    <row r="13" spans="1:9" s="28" customFormat="1" ht="11.5" hidden="1" outlineLevel="1" x14ac:dyDescent="0.25">
      <c r="A13" s="33">
        <v>43160</v>
      </c>
      <c r="B13" s="27">
        <v>2290227</v>
      </c>
      <c r="C13" s="27">
        <v>1262611</v>
      </c>
      <c r="D13" s="27">
        <v>21467</v>
      </c>
      <c r="E13" s="27">
        <f t="shared" si="0"/>
        <v>3574305</v>
      </c>
      <c r="F13" s="27"/>
    </row>
    <row r="14" spans="1:9" s="28" customFormat="1" ht="11.5" hidden="1" outlineLevel="1" x14ac:dyDescent="0.25">
      <c r="A14" s="33">
        <v>43191</v>
      </c>
      <c r="B14" s="27">
        <v>1850404</v>
      </c>
      <c r="C14" s="27">
        <v>1100450</v>
      </c>
      <c r="D14" s="27">
        <v>16169</v>
      </c>
      <c r="E14" s="27">
        <f t="shared" si="0"/>
        <v>2967023</v>
      </c>
      <c r="F14" s="27"/>
    </row>
    <row r="15" spans="1:9" s="28" customFormat="1" ht="11.5" hidden="1" outlineLevel="1" x14ac:dyDescent="0.25">
      <c r="A15" s="33">
        <v>43221</v>
      </c>
      <c r="B15" s="27">
        <v>2351044</v>
      </c>
      <c r="C15" s="27">
        <v>1306438</v>
      </c>
      <c r="D15" s="27">
        <v>14271</v>
      </c>
      <c r="E15" s="27">
        <f t="shared" si="0"/>
        <v>3671753</v>
      </c>
      <c r="F15" s="27"/>
    </row>
    <row r="16" spans="1:9" s="28" customFormat="1" ht="11.5" hidden="1" outlineLevel="1" x14ac:dyDescent="0.25">
      <c r="A16" s="33">
        <v>43252</v>
      </c>
      <c r="B16" s="27">
        <v>1997620</v>
      </c>
      <c r="C16" s="27">
        <v>1133731</v>
      </c>
      <c r="D16" s="27">
        <v>12871</v>
      </c>
      <c r="E16" s="27">
        <f t="shared" si="0"/>
        <v>3144222</v>
      </c>
      <c r="F16" s="27">
        <f>SUM(B5:D16)</f>
        <v>37543708</v>
      </c>
    </row>
    <row r="17" spans="1:10" s="28" customFormat="1" ht="11.5" hidden="1" outlineLevel="1" x14ac:dyDescent="0.25">
      <c r="A17" s="34">
        <v>43282</v>
      </c>
      <c r="B17" s="29">
        <v>1940761</v>
      </c>
      <c r="C17" s="29">
        <v>1217979</v>
      </c>
      <c r="D17" s="29">
        <v>13862</v>
      </c>
      <c r="E17" s="29">
        <v>3172602</v>
      </c>
      <c r="F17" s="30"/>
    </row>
    <row r="18" spans="1:10" s="28" customFormat="1" ht="11.5" hidden="1" outlineLevel="1" x14ac:dyDescent="0.25">
      <c r="A18" s="34">
        <v>43313</v>
      </c>
      <c r="B18" s="29">
        <v>2273956</v>
      </c>
      <c r="C18" s="29">
        <v>1293557</v>
      </c>
      <c r="D18" s="29">
        <v>14270</v>
      </c>
      <c r="E18" s="29">
        <v>3581783</v>
      </c>
      <c r="F18" s="30"/>
    </row>
    <row r="19" spans="1:10" s="28" customFormat="1" ht="11.5" hidden="1" outlineLevel="1" x14ac:dyDescent="0.25">
      <c r="A19" s="34">
        <v>43344</v>
      </c>
      <c r="B19" s="29">
        <v>2045692</v>
      </c>
      <c r="C19" s="29">
        <v>1181049</v>
      </c>
      <c r="D19" s="29">
        <v>12957</v>
      </c>
      <c r="E19" s="29">
        <v>3239698</v>
      </c>
      <c r="F19" s="30"/>
    </row>
    <row r="20" spans="1:10" s="28" customFormat="1" ht="11.5" hidden="1" outlineLevel="1" x14ac:dyDescent="0.25">
      <c r="A20" s="34">
        <v>43374</v>
      </c>
      <c r="B20" s="29">
        <v>2060539</v>
      </c>
      <c r="C20" s="29">
        <v>1235987</v>
      </c>
      <c r="D20" s="29">
        <v>17099</v>
      </c>
      <c r="E20" s="29">
        <v>3313625</v>
      </c>
      <c r="F20" s="30"/>
    </row>
    <row r="21" spans="1:10" s="28" customFormat="1" ht="11.5" hidden="1" outlineLevel="1" x14ac:dyDescent="0.25">
      <c r="A21" s="34">
        <v>43405</v>
      </c>
      <c r="B21" s="29">
        <v>2138175</v>
      </c>
      <c r="C21" s="29">
        <v>1239803</v>
      </c>
      <c r="D21" s="29">
        <v>16394</v>
      </c>
      <c r="E21" s="29">
        <v>3394372</v>
      </c>
      <c r="F21" s="30"/>
    </row>
    <row r="22" spans="1:10" s="28" customFormat="1" ht="11.5" hidden="1" outlineLevel="1" x14ac:dyDescent="0.25">
      <c r="A22" s="34">
        <v>43435</v>
      </c>
      <c r="B22" s="29">
        <v>1667059</v>
      </c>
      <c r="C22" s="29">
        <v>928282</v>
      </c>
      <c r="D22" s="29">
        <v>19053</v>
      </c>
      <c r="E22" s="29">
        <v>2614394</v>
      </c>
      <c r="F22" s="30"/>
    </row>
    <row r="23" spans="1:10" s="28" customFormat="1" ht="11.5" hidden="1" outlineLevel="1" x14ac:dyDescent="0.25">
      <c r="A23" s="34">
        <v>43466</v>
      </c>
      <c r="B23" s="29">
        <v>1597167</v>
      </c>
      <c r="C23" s="29">
        <v>935498</v>
      </c>
      <c r="D23" s="29">
        <v>24374</v>
      </c>
      <c r="E23" s="29">
        <v>2557039</v>
      </c>
      <c r="F23" s="30"/>
    </row>
    <row r="24" spans="1:10" s="28" customFormat="1" ht="11.5" hidden="1" outlineLevel="1" x14ac:dyDescent="0.25">
      <c r="A24" s="34">
        <v>43497</v>
      </c>
      <c r="B24" s="29">
        <v>2033604</v>
      </c>
      <c r="C24" s="29">
        <v>1174086</v>
      </c>
      <c r="D24" s="29">
        <v>19852</v>
      </c>
      <c r="E24" s="29">
        <v>3227542</v>
      </c>
      <c r="F24" s="30"/>
    </row>
    <row r="25" spans="1:10" s="28" customFormat="1" ht="11.5" hidden="1" outlineLevel="1" x14ac:dyDescent="0.25">
      <c r="A25" s="34">
        <v>43525</v>
      </c>
      <c r="B25" s="29">
        <v>2431597</v>
      </c>
      <c r="C25" s="29">
        <v>1416569</v>
      </c>
      <c r="D25" s="29">
        <v>18953</v>
      </c>
      <c r="E25" s="29">
        <v>3867119</v>
      </c>
      <c r="F25" s="30"/>
    </row>
    <row r="26" spans="1:10" s="28" customFormat="1" ht="11.5" hidden="1" outlineLevel="1" x14ac:dyDescent="0.25">
      <c r="A26" s="34">
        <v>43556</v>
      </c>
      <c r="B26" s="29">
        <v>1963545</v>
      </c>
      <c r="C26" s="29">
        <v>1139788</v>
      </c>
      <c r="D26" s="29">
        <v>15265</v>
      </c>
      <c r="E26" s="29">
        <v>3118598</v>
      </c>
      <c r="F26" s="30"/>
    </row>
    <row r="27" spans="1:10" s="28" customFormat="1" ht="11.5" hidden="1" outlineLevel="1" x14ac:dyDescent="0.25">
      <c r="A27" s="34">
        <v>43586</v>
      </c>
      <c r="B27" s="29">
        <v>2491617</v>
      </c>
      <c r="C27" s="29">
        <v>1416307</v>
      </c>
      <c r="D27" s="29">
        <v>16752</v>
      </c>
      <c r="E27" s="29">
        <v>3924676</v>
      </c>
      <c r="F27" s="30"/>
    </row>
    <row r="28" spans="1:10" s="28" customFormat="1" ht="11.5" hidden="1" outlineLevel="1" x14ac:dyDescent="0.25">
      <c r="A28" s="34">
        <v>43617</v>
      </c>
      <c r="B28" s="29">
        <v>2103281</v>
      </c>
      <c r="C28" s="29">
        <v>1144973</v>
      </c>
      <c r="D28" s="29">
        <v>13370</v>
      </c>
      <c r="E28" s="29">
        <v>3261624</v>
      </c>
      <c r="F28" s="31">
        <f>SUM(E17:E28)</f>
        <v>39273072</v>
      </c>
      <c r="H28" s="54"/>
      <c r="I28" s="54"/>
      <c r="J28" s="54"/>
    </row>
    <row r="29" spans="1:10" s="28" customFormat="1" ht="11.5" collapsed="1" x14ac:dyDescent="0.25">
      <c r="A29" s="33">
        <v>43647</v>
      </c>
      <c r="B29" s="27">
        <v>2252190</v>
      </c>
      <c r="C29" s="27">
        <v>1299887</v>
      </c>
      <c r="D29" s="27">
        <v>13958</v>
      </c>
      <c r="E29" s="27">
        <f t="shared" ref="E29:E64" si="1">SUM(B29:D29)</f>
        <v>3566035</v>
      </c>
      <c r="F29" s="27"/>
      <c r="H29" s="54"/>
    </row>
    <row r="30" spans="1:10" s="28" customFormat="1" ht="11.5" x14ac:dyDescent="0.25">
      <c r="A30" s="33">
        <v>43678</v>
      </c>
      <c r="B30" s="27">
        <v>2367687</v>
      </c>
      <c r="C30" s="27">
        <v>1283156</v>
      </c>
      <c r="D30" s="27">
        <v>14533</v>
      </c>
      <c r="E30" s="27">
        <f t="shared" si="1"/>
        <v>3665376</v>
      </c>
      <c r="F30" s="32"/>
      <c r="H30" s="54"/>
    </row>
    <row r="31" spans="1:10" s="28" customFormat="1" ht="11.5" x14ac:dyDescent="0.25">
      <c r="A31" s="33">
        <v>43709</v>
      </c>
      <c r="B31" s="27">
        <v>2241815</v>
      </c>
      <c r="C31" s="27">
        <v>1248365</v>
      </c>
      <c r="D31" s="27">
        <v>14514</v>
      </c>
      <c r="E31" s="27">
        <f t="shared" si="1"/>
        <v>3504694</v>
      </c>
      <c r="F31" s="32"/>
      <c r="H31" s="54"/>
    </row>
    <row r="32" spans="1:10" s="28" customFormat="1" ht="11.5" x14ac:dyDescent="0.25">
      <c r="A32" s="33">
        <v>43739</v>
      </c>
      <c r="B32" s="27">
        <v>2218300</v>
      </c>
      <c r="C32" s="27">
        <v>1247775</v>
      </c>
      <c r="D32" s="27">
        <v>16743</v>
      </c>
      <c r="E32" s="27">
        <f t="shared" si="1"/>
        <v>3482818</v>
      </c>
      <c r="F32" s="32"/>
      <c r="H32" s="54"/>
    </row>
    <row r="33" spans="1:8" s="28" customFormat="1" ht="11.5" x14ac:dyDescent="0.25">
      <c r="A33" s="33">
        <v>43770</v>
      </c>
      <c r="B33" s="27">
        <v>2201619</v>
      </c>
      <c r="C33" s="27">
        <v>1237691</v>
      </c>
      <c r="D33" s="27">
        <v>18542</v>
      </c>
      <c r="E33" s="27">
        <f t="shared" si="1"/>
        <v>3457852</v>
      </c>
      <c r="F33" s="32"/>
      <c r="H33" s="54"/>
    </row>
    <row r="34" spans="1:8" s="28" customFormat="1" ht="11.5" x14ac:dyDescent="0.25">
      <c r="A34" s="33">
        <v>43800</v>
      </c>
      <c r="B34" s="27">
        <v>1749632</v>
      </c>
      <c r="C34" s="27">
        <v>955880</v>
      </c>
      <c r="D34" s="27">
        <v>17318</v>
      </c>
      <c r="E34" s="27">
        <f t="shared" si="1"/>
        <v>2722830</v>
      </c>
      <c r="F34" s="32"/>
      <c r="H34" s="54"/>
    </row>
    <row r="35" spans="1:8" s="28" customFormat="1" ht="11.5" x14ac:dyDescent="0.25">
      <c r="A35" s="33">
        <v>43831</v>
      </c>
      <c r="B35" s="27">
        <v>1689550</v>
      </c>
      <c r="C35" s="27">
        <v>1030333</v>
      </c>
      <c r="D35" s="27">
        <v>20096</v>
      </c>
      <c r="E35" s="27">
        <f t="shared" si="1"/>
        <v>2739979</v>
      </c>
      <c r="F35" s="32"/>
      <c r="H35" s="54"/>
    </row>
    <row r="36" spans="1:8" s="28" customFormat="1" ht="11.5" x14ac:dyDescent="0.25">
      <c r="A36" s="33">
        <v>43862</v>
      </c>
      <c r="B36" s="27">
        <v>2189182</v>
      </c>
      <c r="C36" s="27">
        <v>1221735</v>
      </c>
      <c r="D36" s="27">
        <v>20181</v>
      </c>
      <c r="E36" s="27">
        <f t="shared" si="1"/>
        <v>3431098</v>
      </c>
      <c r="F36" s="32"/>
      <c r="H36" s="54"/>
    </row>
    <row r="37" spans="1:8" s="28" customFormat="1" ht="11.5" x14ac:dyDescent="0.25">
      <c r="A37" s="33">
        <v>43891</v>
      </c>
      <c r="B37" s="27">
        <v>1745839</v>
      </c>
      <c r="C37" s="27">
        <v>909250</v>
      </c>
      <c r="D37" s="27">
        <v>13367</v>
      </c>
      <c r="E37" s="27">
        <f>SUM(B37:D37)</f>
        <v>2668456</v>
      </c>
      <c r="F37" s="32"/>
      <c r="H37" s="54"/>
    </row>
    <row r="38" spans="1:8" s="28" customFormat="1" ht="11.5" x14ac:dyDescent="0.25">
      <c r="A38" s="33">
        <v>43922</v>
      </c>
      <c r="B38" s="27">
        <v>124753</v>
      </c>
      <c r="C38" s="27">
        <v>30088</v>
      </c>
      <c r="D38" s="27">
        <v>0</v>
      </c>
      <c r="E38" s="27">
        <f t="shared" si="1"/>
        <v>154841</v>
      </c>
      <c r="F38" s="32"/>
      <c r="H38" s="28" t="s">
        <v>260</v>
      </c>
    </row>
    <row r="39" spans="1:8" s="28" customFormat="1" ht="11.5" x14ac:dyDescent="0.25">
      <c r="A39" s="33">
        <v>43952</v>
      </c>
      <c r="B39" s="27">
        <v>783232</v>
      </c>
      <c r="C39" s="27">
        <v>238292</v>
      </c>
      <c r="D39" s="27">
        <v>3055</v>
      </c>
      <c r="E39" s="27">
        <f t="shared" si="1"/>
        <v>1024579</v>
      </c>
      <c r="F39" s="32"/>
      <c r="H39" s="28" t="s">
        <v>261</v>
      </c>
    </row>
    <row r="40" spans="1:8" s="28" customFormat="1" ht="11.5" x14ac:dyDescent="0.25">
      <c r="A40" s="33">
        <v>43983</v>
      </c>
      <c r="B40" s="27">
        <v>1771521</v>
      </c>
      <c r="C40" s="27">
        <v>786658</v>
      </c>
      <c r="D40" s="27">
        <v>13075</v>
      </c>
      <c r="E40" s="27">
        <f t="shared" si="1"/>
        <v>2571254</v>
      </c>
      <c r="F40" s="27">
        <f>SUM(E29:E40)</f>
        <v>32989812</v>
      </c>
      <c r="H40" s="28" t="s">
        <v>262</v>
      </c>
    </row>
    <row r="41" spans="1:8" s="28" customFormat="1" ht="11.5" x14ac:dyDescent="0.25">
      <c r="A41" s="34">
        <v>44013</v>
      </c>
      <c r="B41" s="29">
        <v>1976923</v>
      </c>
      <c r="C41" s="29">
        <v>1061338</v>
      </c>
      <c r="D41" s="29">
        <v>12155</v>
      </c>
      <c r="E41" s="29">
        <f t="shared" si="1"/>
        <v>3050416</v>
      </c>
      <c r="F41" s="30"/>
      <c r="H41" s="28" t="s">
        <v>265</v>
      </c>
    </row>
    <row r="42" spans="1:8" s="28" customFormat="1" ht="11.5" x14ac:dyDescent="0.25">
      <c r="A42" s="34">
        <v>44044</v>
      </c>
      <c r="B42" s="29">
        <v>1804632</v>
      </c>
      <c r="C42" s="29">
        <v>847752</v>
      </c>
      <c r="D42" s="29">
        <v>10897</v>
      </c>
      <c r="E42" s="29">
        <f t="shared" si="1"/>
        <v>2663281</v>
      </c>
      <c r="F42" s="30"/>
      <c r="H42" s="28" t="s">
        <v>262</v>
      </c>
    </row>
    <row r="43" spans="1:8" s="28" customFormat="1" ht="11.5" x14ac:dyDescent="0.25">
      <c r="A43" s="34">
        <v>44075</v>
      </c>
      <c r="B43" s="29">
        <v>1734592</v>
      </c>
      <c r="C43" s="29">
        <v>853633</v>
      </c>
      <c r="D43" s="29">
        <v>9932</v>
      </c>
      <c r="E43" s="29">
        <f t="shared" si="1"/>
        <v>2598157</v>
      </c>
      <c r="F43" s="30"/>
      <c r="H43" s="28" t="s">
        <v>262</v>
      </c>
    </row>
    <row r="44" spans="1:8" s="28" customFormat="1" ht="11.5" x14ac:dyDescent="0.25">
      <c r="A44" s="34">
        <v>44105</v>
      </c>
      <c r="B44" s="29">
        <v>1852572</v>
      </c>
      <c r="C44" s="29">
        <v>974473</v>
      </c>
      <c r="D44" s="29">
        <v>14050</v>
      </c>
      <c r="E44" s="29">
        <f t="shared" si="1"/>
        <v>2841095</v>
      </c>
      <c r="F44" s="30"/>
      <c r="H44" s="28" t="s">
        <v>265</v>
      </c>
    </row>
    <row r="45" spans="1:8" s="28" customFormat="1" ht="11.5" x14ac:dyDescent="0.25">
      <c r="A45" s="34">
        <v>44136</v>
      </c>
      <c r="B45" s="29">
        <v>1873101</v>
      </c>
      <c r="C45" s="29">
        <v>973598</v>
      </c>
      <c r="D45" s="29">
        <v>12474</v>
      </c>
      <c r="E45" s="29">
        <f t="shared" si="1"/>
        <v>2859173</v>
      </c>
      <c r="F45" s="30"/>
      <c r="H45" s="28" t="s">
        <v>265</v>
      </c>
    </row>
    <row r="46" spans="1:8" s="28" customFormat="1" ht="11.5" x14ac:dyDescent="0.25">
      <c r="A46" s="34">
        <v>44166</v>
      </c>
      <c r="B46" s="29">
        <v>1592095</v>
      </c>
      <c r="C46" s="29">
        <v>807137</v>
      </c>
      <c r="D46" s="29">
        <v>14586</v>
      </c>
      <c r="E46" s="29">
        <f t="shared" si="1"/>
        <v>2413818</v>
      </c>
      <c r="F46" s="30"/>
      <c r="H46" s="28" t="s">
        <v>265</v>
      </c>
    </row>
    <row r="47" spans="1:8" s="28" customFormat="1" ht="11.5" x14ac:dyDescent="0.25">
      <c r="A47" s="34">
        <v>44197</v>
      </c>
      <c r="B47" s="29">
        <v>1346696</v>
      </c>
      <c r="C47" s="29">
        <v>674228</v>
      </c>
      <c r="D47" s="29">
        <v>18332</v>
      </c>
      <c r="E47" s="29">
        <f t="shared" si="1"/>
        <v>2039256</v>
      </c>
      <c r="F47" s="30"/>
      <c r="H47" s="28" t="s">
        <v>265</v>
      </c>
    </row>
    <row r="48" spans="1:8" s="28" customFormat="1" ht="11.5" x14ac:dyDescent="0.25">
      <c r="A48" s="34">
        <v>44228</v>
      </c>
      <c r="B48" s="29">
        <v>1804034</v>
      </c>
      <c r="C48" s="29">
        <v>926728</v>
      </c>
      <c r="D48" s="29">
        <v>17332</v>
      </c>
      <c r="E48" s="29">
        <f t="shared" si="1"/>
        <v>2748094</v>
      </c>
      <c r="F48" s="30"/>
      <c r="H48" s="28" t="s">
        <v>262</v>
      </c>
    </row>
    <row r="49" spans="1:10" s="28" customFormat="1" ht="11.5" x14ac:dyDescent="0.25">
      <c r="A49" s="34">
        <v>44256</v>
      </c>
      <c r="B49" s="29">
        <v>2198482</v>
      </c>
      <c r="C49" s="29">
        <v>1137989</v>
      </c>
      <c r="D49" s="29">
        <v>16209</v>
      </c>
      <c r="E49" s="29">
        <f t="shared" si="1"/>
        <v>3352680</v>
      </c>
      <c r="F49" s="30"/>
      <c r="H49" s="28" t="s">
        <v>262</v>
      </c>
    </row>
    <row r="50" spans="1:10" s="28" customFormat="1" ht="11.5" x14ac:dyDescent="0.25">
      <c r="A50" s="34">
        <v>44287</v>
      </c>
      <c r="B50" s="29">
        <v>1639343</v>
      </c>
      <c r="C50" s="29">
        <v>937347</v>
      </c>
      <c r="D50" s="29">
        <v>16635</v>
      </c>
      <c r="E50" s="29">
        <f t="shared" si="1"/>
        <v>2593325</v>
      </c>
      <c r="F50" s="30"/>
      <c r="H50" s="28" t="s">
        <v>265</v>
      </c>
    </row>
    <row r="51" spans="1:10" s="28" customFormat="1" ht="11.5" x14ac:dyDescent="0.25">
      <c r="A51" s="34">
        <v>44317</v>
      </c>
      <c r="B51" s="29">
        <v>2033109</v>
      </c>
      <c r="C51" s="29">
        <v>1105793</v>
      </c>
      <c r="D51" s="29">
        <v>13825</v>
      </c>
      <c r="E51" s="29">
        <f t="shared" si="1"/>
        <v>3152727</v>
      </c>
      <c r="F51" s="30"/>
      <c r="H51" s="28" t="s">
        <v>265</v>
      </c>
    </row>
    <row r="52" spans="1:10" s="28" customFormat="1" ht="11.5" x14ac:dyDescent="0.25">
      <c r="A52" s="34">
        <v>44348</v>
      </c>
      <c r="B52" s="29">
        <v>1815103</v>
      </c>
      <c r="C52" s="29">
        <v>970821</v>
      </c>
      <c r="D52" s="29">
        <v>11221</v>
      </c>
      <c r="E52" s="29">
        <f t="shared" si="1"/>
        <v>2797145</v>
      </c>
      <c r="F52" s="31">
        <f>SUM(E41:E52)</f>
        <v>33109167</v>
      </c>
      <c r="H52" s="28" t="s">
        <v>262</v>
      </c>
      <c r="I52" s="54"/>
      <c r="J52" s="54"/>
    </row>
    <row r="53" spans="1:10" s="28" customFormat="1" ht="11.5" collapsed="1" x14ac:dyDescent="0.25">
      <c r="A53" s="33">
        <v>44378</v>
      </c>
      <c r="B53" s="27">
        <v>1867655</v>
      </c>
      <c r="C53" s="27">
        <v>943821</v>
      </c>
      <c r="D53" s="27">
        <v>12402</v>
      </c>
      <c r="E53" s="27">
        <f t="shared" si="1"/>
        <v>2823878</v>
      </c>
      <c r="F53" s="27"/>
      <c r="H53" s="28" t="s">
        <v>265</v>
      </c>
    </row>
    <row r="54" spans="1:10" s="28" customFormat="1" ht="11.5" x14ac:dyDescent="0.25">
      <c r="A54" s="33">
        <v>44409</v>
      </c>
      <c r="B54" s="27">
        <v>1141975</v>
      </c>
      <c r="C54" s="27">
        <v>565818</v>
      </c>
      <c r="D54" s="27">
        <v>5606</v>
      </c>
      <c r="E54" s="27">
        <f t="shared" si="1"/>
        <v>1713399</v>
      </c>
      <c r="F54" s="32"/>
      <c r="H54" s="28" t="s">
        <v>267</v>
      </c>
    </row>
    <row r="55" spans="1:10" s="28" customFormat="1" ht="11.5" x14ac:dyDescent="0.25">
      <c r="A55" s="33">
        <v>44440</v>
      </c>
      <c r="B55" s="27">
        <v>1207587</v>
      </c>
      <c r="C55" s="27">
        <v>505968</v>
      </c>
      <c r="D55" s="27">
        <v>4824</v>
      </c>
      <c r="E55" s="27">
        <f t="shared" si="1"/>
        <v>1718379</v>
      </c>
      <c r="F55" s="32"/>
      <c r="H55" s="28" t="s">
        <v>268</v>
      </c>
    </row>
    <row r="56" spans="1:10" s="28" customFormat="1" ht="11.5" x14ac:dyDescent="0.25">
      <c r="A56" s="33">
        <v>44470</v>
      </c>
      <c r="B56" s="27">
        <v>1529605</v>
      </c>
      <c r="C56" s="27">
        <v>736143</v>
      </c>
      <c r="D56" s="27">
        <v>11411</v>
      </c>
      <c r="E56" s="27">
        <f t="shared" si="1"/>
        <v>2277159</v>
      </c>
      <c r="F56" s="32"/>
      <c r="H56" s="28" t="s">
        <v>269</v>
      </c>
    </row>
    <row r="57" spans="1:10" s="28" customFormat="1" ht="11.5" x14ac:dyDescent="0.25">
      <c r="A57" s="33">
        <v>44501</v>
      </c>
      <c r="B57" s="27">
        <v>1802398</v>
      </c>
      <c r="C57" s="27">
        <v>895491</v>
      </c>
      <c r="D57" s="27">
        <v>13481</v>
      </c>
      <c r="E57" s="27">
        <f t="shared" si="1"/>
        <v>2711370</v>
      </c>
      <c r="F57" s="32"/>
      <c r="H57" s="28" t="s">
        <v>269</v>
      </c>
    </row>
    <row r="58" spans="1:10" s="28" customFormat="1" ht="11.5" x14ac:dyDescent="0.25">
      <c r="A58" s="33">
        <v>44531</v>
      </c>
      <c r="B58" s="27">
        <v>1465997</v>
      </c>
      <c r="C58" s="27">
        <v>678395</v>
      </c>
      <c r="D58" s="27">
        <v>13623</v>
      </c>
      <c r="E58" s="27">
        <f t="shared" si="1"/>
        <v>2158015</v>
      </c>
      <c r="F58" s="32"/>
      <c r="H58" s="28" t="s">
        <v>270</v>
      </c>
    </row>
    <row r="59" spans="1:10" s="28" customFormat="1" ht="11.5" x14ac:dyDescent="0.25">
      <c r="A59" s="33">
        <v>44562</v>
      </c>
      <c r="B59" s="27">
        <v>1151797</v>
      </c>
      <c r="C59" s="27">
        <v>524878</v>
      </c>
      <c r="D59" s="27">
        <v>20484</v>
      </c>
      <c r="E59" s="27">
        <f t="shared" si="1"/>
        <v>1697159</v>
      </c>
      <c r="F59" s="32"/>
      <c r="H59" s="28" t="s">
        <v>271</v>
      </c>
    </row>
    <row r="60" spans="1:10" s="28" customFormat="1" ht="11.5" x14ac:dyDescent="0.25">
      <c r="A60" s="33">
        <v>44593</v>
      </c>
      <c r="B60" s="27">
        <v>1307185</v>
      </c>
      <c r="C60" s="27">
        <v>504798</v>
      </c>
      <c r="D60" s="27">
        <v>7808</v>
      </c>
      <c r="E60" s="27">
        <f t="shared" si="1"/>
        <v>1819791</v>
      </c>
      <c r="F60" s="32"/>
      <c r="H60" s="28" t="s">
        <v>272</v>
      </c>
    </row>
    <row r="61" spans="1:10" s="28" customFormat="1" ht="11.5" x14ac:dyDescent="0.25">
      <c r="A61" s="33">
        <v>44621</v>
      </c>
      <c r="B61" s="27">
        <v>1351977</v>
      </c>
      <c r="C61" s="27">
        <v>495910</v>
      </c>
      <c r="D61" s="27">
        <v>8465</v>
      </c>
      <c r="E61" s="27">
        <f t="shared" si="1"/>
        <v>1856352</v>
      </c>
      <c r="F61" s="32"/>
      <c r="H61" s="28" t="s">
        <v>272</v>
      </c>
    </row>
    <row r="62" spans="1:10" s="28" customFormat="1" ht="11.5" x14ac:dyDescent="0.25">
      <c r="A62" s="33">
        <v>44652</v>
      </c>
      <c r="B62" s="27">
        <v>1337557</v>
      </c>
      <c r="C62" s="27">
        <v>652533</v>
      </c>
      <c r="D62" s="27">
        <v>17862</v>
      </c>
      <c r="E62" s="27">
        <f t="shared" si="1"/>
        <v>2007952</v>
      </c>
      <c r="F62" s="32"/>
      <c r="H62" s="28" t="s">
        <v>273</v>
      </c>
    </row>
    <row r="63" spans="1:10" s="28" customFormat="1" ht="11.5" x14ac:dyDescent="0.25">
      <c r="A63" s="33">
        <v>44682</v>
      </c>
      <c r="B63" s="27">
        <v>1831692</v>
      </c>
      <c r="C63" s="27">
        <v>865829</v>
      </c>
      <c r="D63" s="27">
        <v>12646</v>
      </c>
      <c r="E63" s="27">
        <f t="shared" si="1"/>
        <v>2710167</v>
      </c>
      <c r="F63" s="32"/>
      <c r="H63" s="28" t="s">
        <v>274</v>
      </c>
    </row>
    <row r="64" spans="1:10" s="28" customFormat="1" ht="11.5" x14ac:dyDescent="0.25">
      <c r="A64" s="33">
        <v>44713</v>
      </c>
      <c r="B64" s="27">
        <v>1659081</v>
      </c>
      <c r="C64" s="27">
        <v>764415</v>
      </c>
      <c r="D64" s="27">
        <v>8812</v>
      </c>
      <c r="E64" s="27">
        <f t="shared" si="1"/>
        <v>2432308</v>
      </c>
      <c r="F64" s="27">
        <f>SUM(E53:E64)</f>
        <v>25925929</v>
      </c>
      <c r="H64" s="28" t="s">
        <v>274</v>
      </c>
    </row>
    <row r="65" spans="1:8" x14ac:dyDescent="0.25">
      <c r="A65" s="34">
        <v>44743</v>
      </c>
      <c r="B65" s="29">
        <v>1635549</v>
      </c>
      <c r="C65" s="29">
        <v>807522</v>
      </c>
      <c r="D65" s="29">
        <v>8320</v>
      </c>
      <c r="E65" s="29">
        <f t="shared" ref="E65:E100" si="2">SUM(B65:D65)</f>
        <v>2451391</v>
      </c>
      <c r="F65" s="30"/>
      <c r="H65" s="28" t="s">
        <v>274</v>
      </c>
    </row>
    <row r="66" spans="1:8" x14ac:dyDescent="0.25">
      <c r="A66" s="34">
        <v>44774</v>
      </c>
      <c r="B66" s="29">
        <v>1943212</v>
      </c>
      <c r="C66" s="29">
        <v>893578</v>
      </c>
      <c r="D66" s="29">
        <v>8632</v>
      </c>
      <c r="E66" s="29">
        <f t="shared" si="2"/>
        <v>2845422</v>
      </c>
      <c r="F66" s="30"/>
      <c r="H66" s="28" t="s">
        <v>274</v>
      </c>
    </row>
    <row r="67" spans="1:8" x14ac:dyDescent="0.25">
      <c r="A67" s="34">
        <v>44805</v>
      </c>
      <c r="B67" s="29">
        <v>1876319</v>
      </c>
      <c r="C67" s="29">
        <v>880062</v>
      </c>
      <c r="D67" s="29">
        <v>11728</v>
      </c>
      <c r="E67" s="29">
        <f t="shared" si="2"/>
        <v>2768109</v>
      </c>
      <c r="F67" s="30"/>
      <c r="H67" s="28" t="s">
        <v>276</v>
      </c>
    </row>
    <row r="68" spans="1:8" x14ac:dyDescent="0.25">
      <c r="A68" s="34">
        <v>44835</v>
      </c>
      <c r="B68" s="29">
        <v>1739884</v>
      </c>
      <c r="C68" s="29">
        <v>873746</v>
      </c>
      <c r="D68" s="29">
        <v>15212</v>
      </c>
      <c r="E68" s="29">
        <f t="shared" si="2"/>
        <v>2628842</v>
      </c>
      <c r="F68" s="30"/>
    </row>
    <row r="69" spans="1:8" x14ac:dyDescent="0.25">
      <c r="A69" s="34">
        <v>44866</v>
      </c>
      <c r="B69" s="29">
        <v>1907804</v>
      </c>
      <c r="C69" s="29">
        <v>967718</v>
      </c>
      <c r="D69" s="29">
        <v>18606</v>
      </c>
      <c r="E69" s="29">
        <f t="shared" si="2"/>
        <v>2894128</v>
      </c>
      <c r="F69" s="30"/>
    </row>
    <row r="70" spans="1:8" x14ac:dyDescent="0.25">
      <c r="A70" s="34">
        <v>44896</v>
      </c>
      <c r="B70" s="29">
        <v>1519482</v>
      </c>
      <c r="C70" s="29">
        <v>731052</v>
      </c>
      <c r="D70" s="67">
        <v>21075</v>
      </c>
      <c r="E70" s="29">
        <f t="shared" si="2"/>
        <v>2271609</v>
      </c>
      <c r="F70" s="30"/>
    </row>
    <row r="71" spans="1:8" x14ac:dyDescent="0.25">
      <c r="A71" s="34">
        <v>44927</v>
      </c>
      <c r="B71" s="29">
        <v>1336468</v>
      </c>
      <c r="C71" s="29">
        <v>667324</v>
      </c>
      <c r="D71" s="29">
        <v>25817</v>
      </c>
      <c r="E71" s="29">
        <f t="shared" si="2"/>
        <v>2029609</v>
      </c>
      <c r="F71" s="30"/>
    </row>
    <row r="72" spans="1:8" x14ac:dyDescent="0.25">
      <c r="A72" s="34">
        <v>44958</v>
      </c>
      <c r="B72" s="29">
        <v>1873878</v>
      </c>
      <c r="C72" s="29">
        <v>882256</v>
      </c>
      <c r="D72" s="29">
        <v>17780</v>
      </c>
      <c r="E72" s="29">
        <f t="shared" si="2"/>
        <v>2773914</v>
      </c>
      <c r="F72" s="30"/>
    </row>
    <row r="73" spans="1:8" x14ac:dyDescent="0.25">
      <c r="A73" s="34">
        <v>44986</v>
      </c>
      <c r="B73" s="29">
        <v>2363799</v>
      </c>
      <c r="C73" s="29">
        <v>1147966</v>
      </c>
      <c r="D73" s="29">
        <v>18731</v>
      </c>
      <c r="E73" s="29">
        <f t="shared" si="2"/>
        <v>3530496</v>
      </c>
      <c r="F73" s="30"/>
    </row>
    <row r="74" spans="1:8" x14ac:dyDescent="0.25">
      <c r="A74" s="34">
        <v>45017</v>
      </c>
      <c r="B74" s="29">
        <v>1704513</v>
      </c>
      <c r="C74" s="29">
        <v>828296</v>
      </c>
      <c r="D74" s="29">
        <v>19175</v>
      </c>
      <c r="E74" s="29">
        <f t="shared" si="2"/>
        <v>2551984</v>
      </c>
      <c r="F74" s="30"/>
    </row>
    <row r="75" spans="1:8" x14ac:dyDescent="0.25">
      <c r="A75" s="34">
        <v>45047</v>
      </c>
      <c r="B75" s="29">
        <v>2288282</v>
      </c>
      <c r="C75" s="29">
        <v>1058997</v>
      </c>
      <c r="D75" s="29">
        <v>14716</v>
      </c>
      <c r="E75" s="29">
        <f t="shared" si="2"/>
        <v>3361995</v>
      </c>
      <c r="F75" s="30"/>
    </row>
    <row r="76" spans="1:8" x14ac:dyDescent="0.25">
      <c r="A76" s="34">
        <v>45078</v>
      </c>
      <c r="B76" s="29">
        <v>2083643</v>
      </c>
      <c r="C76" s="29">
        <v>973171</v>
      </c>
      <c r="D76" s="29">
        <v>14869</v>
      </c>
      <c r="E76" s="29">
        <f t="shared" si="2"/>
        <v>3071683</v>
      </c>
      <c r="F76" s="31">
        <f>SUM(E65:E76)</f>
        <v>33179182</v>
      </c>
    </row>
    <row r="77" spans="1:8" x14ac:dyDescent="0.25">
      <c r="A77" s="33">
        <v>45108</v>
      </c>
      <c r="B77" s="27">
        <v>2043523</v>
      </c>
      <c r="C77" s="27">
        <v>1030100</v>
      </c>
      <c r="D77" s="27">
        <v>15044</v>
      </c>
      <c r="E77" s="27">
        <f t="shared" si="2"/>
        <v>3088667</v>
      </c>
      <c r="F77" s="27"/>
    </row>
    <row r="78" spans="1:8" x14ac:dyDescent="0.25">
      <c r="A78" s="33">
        <v>45139</v>
      </c>
      <c r="B78" s="27">
        <v>2382464</v>
      </c>
      <c r="C78" s="27">
        <v>1114112</v>
      </c>
      <c r="D78" s="27">
        <v>13650</v>
      </c>
      <c r="E78" s="27">
        <f t="shared" si="2"/>
        <v>3510226</v>
      </c>
      <c r="F78" s="32"/>
    </row>
    <row r="79" spans="1:8" x14ac:dyDescent="0.25">
      <c r="A79" s="33">
        <v>45170</v>
      </c>
      <c r="B79" s="27">
        <v>2146660</v>
      </c>
      <c r="C79" s="27">
        <v>959532</v>
      </c>
      <c r="D79" s="27">
        <v>12574</v>
      </c>
      <c r="E79" s="27">
        <f t="shared" si="2"/>
        <v>3118766</v>
      </c>
      <c r="F79" s="32"/>
    </row>
    <row r="80" spans="1:8" x14ac:dyDescent="0.25">
      <c r="A80" s="33">
        <v>45200</v>
      </c>
      <c r="B80" s="27">
        <v>2200772</v>
      </c>
      <c r="C80" s="27">
        <v>976812</v>
      </c>
      <c r="D80" s="27">
        <v>14486</v>
      </c>
      <c r="E80" s="27">
        <f t="shared" si="2"/>
        <v>3192070</v>
      </c>
      <c r="F80" s="32"/>
    </row>
    <row r="81" spans="1:11" x14ac:dyDescent="0.25">
      <c r="A81" s="33">
        <v>45231</v>
      </c>
      <c r="B81" s="27">
        <v>2242208</v>
      </c>
      <c r="C81" s="27">
        <v>977870</v>
      </c>
      <c r="D81" s="27">
        <v>16968</v>
      </c>
      <c r="E81" s="27">
        <f t="shared" si="2"/>
        <v>3237046</v>
      </c>
      <c r="F81" s="32"/>
    </row>
    <row r="82" spans="1:11" x14ac:dyDescent="0.25">
      <c r="A82" s="33">
        <v>45261</v>
      </c>
      <c r="B82" s="27">
        <v>1757973</v>
      </c>
      <c r="C82" s="27">
        <v>744615</v>
      </c>
      <c r="D82" s="27">
        <v>19222</v>
      </c>
      <c r="E82" s="27">
        <f t="shared" si="2"/>
        <v>2521810</v>
      </c>
      <c r="F82" s="32"/>
    </row>
    <row r="83" spans="1:11" x14ac:dyDescent="0.25">
      <c r="A83" s="33">
        <v>45292</v>
      </c>
      <c r="B83" s="27">
        <v>1672132</v>
      </c>
      <c r="C83" s="27">
        <v>681605</v>
      </c>
      <c r="D83" s="27">
        <v>27444</v>
      </c>
      <c r="E83" s="27">
        <f t="shared" si="2"/>
        <v>2381181</v>
      </c>
      <c r="F83" s="32"/>
    </row>
    <row r="84" spans="1:11" x14ac:dyDescent="0.25">
      <c r="A84" s="33">
        <v>45323</v>
      </c>
      <c r="B84" s="27">
        <v>2330876</v>
      </c>
      <c r="C84" s="27">
        <v>939026</v>
      </c>
      <c r="D84" s="27">
        <v>20160</v>
      </c>
      <c r="E84" s="27">
        <f t="shared" si="2"/>
        <v>3290062</v>
      </c>
      <c r="F84" s="32"/>
    </row>
    <row r="85" spans="1:11" x14ac:dyDescent="0.25">
      <c r="A85" s="33">
        <v>45352</v>
      </c>
      <c r="B85" s="27">
        <v>2519148</v>
      </c>
      <c r="C85" s="27">
        <v>1036621</v>
      </c>
      <c r="D85" s="27">
        <v>14622</v>
      </c>
      <c r="E85" s="27">
        <f t="shared" si="2"/>
        <v>3570391</v>
      </c>
      <c r="F85" s="32"/>
    </row>
    <row r="86" spans="1:11" x14ac:dyDescent="0.25">
      <c r="A86" s="33">
        <v>45383</v>
      </c>
      <c r="B86" s="27">
        <v>2184063</v>
      </c>
      <c r="C86" s="27">
        <v>924720</v>
      </c>
      <c r="D86" s="27">
        <v>14277</v>
      </c>
      <c r="E86" s="27">
        <f t="shared" si="2"/>
        <v>3123060</v>
      </c>
      <c r="F86" s="32"/>
    </row>
    <row r="87" spans="1:11" x14ac:dyDescent="0.25">
      <c r="A87" s="33">
        <v>45413</v>
      </c>
      <c r="B87" s="27">
        <v>2564621</v>
      </c>
      <c r="C87" s="27">
        <v>1067730</v>
      </c>
      <c r="D87" s="27">
        <v>10484</v>
      </c>
      <c r="E87" s="27">
        <f t="shared" si="2"/>
        <v>3642835</v>
      </c>
      <c r="F87" s="32"/>
    </row>
    <row r="88" spans="1:11" x14ac:dyDescent="0.25">
      <c r="A88" s="33">
        <v>45444</v>
      </c>
      <c r="B88" s="27">
        <v>2088656</v>
      </c>
      <c r="C88" s="27">
        <v>849314</v>
      </c>
      <c r="D88" s="27">
        <v>9021</v>
      </c>
      <c r="E88" s="27">
        <f t="shared" si="2"/>
        <v>2946991</v>
      </c>
      <c r="F88" s="27">
        <f>SUM(E77:E88)</f>
        <v>37623105</v>
      </c>
      <c r="H88" s="70"/>
      <c r="I88" s="70"/>
      <c r="J88" s="70"/>
      <c r="K88" s="70"/>
    </row>
    <row r="89" spans="1:11" x14ac:dyDescent="0.25">
      <c r="A89" s="34">
        <v>45474</v>
      </c>
      <c r="B89" s="29">
        <v>2243906</v>
      </c>
      <c r="C89" s="29">
        <v>959682</v>
      </c>
      <c r="D89" s="29">
        <v>9315</v>
      </c>
      <c r="E89" s="29">
        <f t="shared" si="2"/>
        <v>3212903</v>
      </c>
      <c r="F89" s="30"/>
    </row>
    <row r="90" spans="1:11" x14ac:dyDescent="0.25">
      <c r="A90" s="34">
        <v>45505</v>
      </c>
      <c r="B90" s="29">
        <v>2344962</v>
      </c>
      <c r="C90" s="29">
        <v>954813</v>
      </c>
      <c r="D90" s="29">
        <v>7996</v>
      </c>
      <c r="E90" s="29">
        <f t="shared" si="2"/>
        <v>3307771</v>
      </c>
      <c r="F90" s="30"/>
    </row>
    <row r="91" spans="1:11" x14ac:dyDescent="0.25">
      <c r="A91" s="34">
        <v>45536</v>
      </c>
      <c r="B91" s="29">
        <v>2273775</v>
      </c>
      <c r="C91" s="29">
        <v>899550</v>
      </c>
      <c r="D91" s="29">
        <v>9436</v>
      </c>
      <c r="E91" s="29">
        <f t="shared" si="2"/>
        <v>3182761</v>
      </c>
      <c r="F91" s="30"/>
    </row>
    <row r="92" spans="1:11" x14ac:dyDescent="0.25">
      <c r="A92" s="34">
        <v>45566</v>
      </c>
      <c r="B92" s="29">
        <v>2236948</v>
      </c>
      <c r="C92" s="29">
        <v>912401</v>
      </c>
      <c r="D92" s="29">
        <v>10752</v>
      </c>
      <c r="E92" s="29">
        <f t="shared" si="2"/>
        <v>3160101</v>
      </c>
      <c r="F92" s="30"/>
    </row>
    <row r="93" spans="1:11" x14ac:dyDescent="0.25">
      <c r="A93" s="34">
        <v>45597</v>
      </c>
      <c r="B93" s="29">
        <v>2201487</v>
      </c>
      <c r="C93" s="29">
        <v>932387</v>
      </c>
      <c r="D93" s="29">
        <v>12041</v>
      </c>
      <c r="E93" s="29">
        <f t="shared" si="2"/>
        <v>3145915</v>
      </c>
      <c r="F93" s="30"/>
    </row>
    <row r="94" spans="1:11" x14ac:dyDescent="0.25">
      <c r="A94" s="34">
        <v>45627</v>
      </c>
      <c r="B94" s="29">
        <v>1779952</v>
      </c>
      <c r="C94" s="29">
        <v>695399</v>
      </c>
      <c r="D94" s="67">
        <v>12443</v>
      </c>
      <c r="E94" s="29">
        <f t="shared" si="2"/>
        <v>2487794</v>
      </c>
      <c r="F94" s="30"/>
    </row>
    <row r="95" spans="1:11" x14ac:dyDescent="0.25">
      <c r="A95" s="34">
        <v>45658</v>
      </c>
      <c r="B95" s="29"/>
      <c r="C95" s="29"/>
      <c r="D95" s="29"/>
      <c r="E95" s="29">
        <f t="shared" si="2"/>
        <v>0</v>
      </c>
      <c r="F95" s="30"/>
    </row>
    <row r="96" spans="1:11" x14ac:dyDescent="0.25">
      <c r="A96" s="34">
        <v>45689</v>
      </c>
      <c r="B96" s="29"/>
      <c r="C96" s="29"/>
      <c r="D96" s="29"/>
      <c r="E96" s="29">
        <f t="shared" si="2"/>
        <v>0</v>
      </c>
      <c r="F96" s="30"/>
    </row>
    <row r="97" spans="1:6" x14ac:dyDescent="0.25">
      <c r="A97" s="34">
        <v>45717</v>
      </c>
      <c r="B97" s="29"/>
      <c r="C97" s="29"/>
      <c r="D97" s="29"/>
      <c r="E97" s="29">
        <f t="shared" si="2"/>
        <v>0</v>
      </c>
      <c r="F97" s="30"/>
    </row>
    <row r="98" spans="1:6" x14ac:dyDescent="0.25">
      <c r="A98" s="34">
        <v>45748</v>
      </c>
      <c r="B98" s="29"/>
      <c r="C98" s="29"/>
      <c r="D98" s="29"/>
      <c r="E98" s="29">
        <f t="shared" si="2"/>
        <v>0</v>
      </c>
      <c r="F98" s="30"/>
    </row>
    <row r="99" spans="1:6" x14ac:dyDescent="0.25">
      <c r="A99" s="34">
        <v>45778</v>
      </c>
      <c r="B99" s="29"/>
      <c r="C99" s="29"/>
      <c r="D99" s="29"/>
      <c r="E99" s="29">
        <f t="shared" si="2"/>
        <v>0</v>
      </c>
      <c r="F99" s="30"/>
    </row>
    <row r="100" spans="1:6" x14ac:dyDescent="0.25">
      <c r="A100" s="34">
        <v>45809</v>
      </c>
      <c r="B100" s="29"/>
      <c r="C100" s="29"/>
      <c r="D100" s="29"/>
      <c r="E100" s="29">
        <f t="shared" si="2"/>
        <v>0</v>
      </c>
      <c r="F100" s="31">
        <f>SUM(E89:E100)</f>
        <v>18497245</v>
      </c>
    </row>
  </sheetData>
  <mergeCells count="2">
    <mergeCell ref="G1:G3"/>
    <mergeCell ref="H2:I4"/>
  </mergeCells>
  <phoneticPr fontId="26" type="noConversion"/>
  <pageMargins left="0.25" right="0.25" top="0.75" bottom="0.75" header="0.3" footer="0.3"/>
  <pageSetup paperSize="9" scale="61" orientation="portrait" r:id="rId1"/>
  <ignoredErrors>
    <ignoredError sqref="E5:E16 E29:E64 E65:E88 E89:E10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7"/>
  <sheetViews>
    <sheetView zoomScaleNormal="100" workbookViewId="0">
      <pane ySplit="4" topLeftCell="A16" activePane="bottomLeft" state="frozen"/>
      <selection pane="bottomLeft" activeCell="E10" sqref="E10"/>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6" max="6" width="4.7265625" customWidth="1"/>
    <col min="7" max="7" width="51.81640625" bestFit="1" customWidth="1"/>
    <col min="8" max="8" width="11" bestFit="1" customWidth="1"/>
  </cols>
  <sheetData>
    <row r="1" spans="1:7" s="3" customFormat="1" ht="18.75" customHeight="1" x14ac:dyDescent="0.25">
      <c r="A1" s="14" t="s">
        <v>183</v>
      </c>
      <c r="B1" s="15"/>
      <c r="C1" s="15"/>
      <c r="D1" s="15"/>
      <c r="E1" s="15"/>
      <c r="G1" s="53" t="s">
        <v>251</v>
      </c>
    </row>
    <row r="2" spans="1:7" s="3" customFormat="1" ht="27" customHeight="1" x14ac:dyDescent="0.25">
      <c r="A2" s="16" t="s">
        <v>221</v>
      </c>
      <c r="B2" s="15"/>
      <c r="C2" s="15"/>
      <c r="D2" s="15"/>
      <c r="E2" s="15"/>
      <c r="G2" s="77" t="s">
        <v>259</v>
      </c>
    </row>
    <row r="3" spans="1:7" ht="33" customHeight="1" x14ac:dyDescent="0.4">
      <c r="A3" s="25" t="s">
        <v>202</v>
      </c>
      <c r="B3" s="25" t="s">
        <v>256</v>
      </c>
      <c r="C3" s="25" t="s">
        <v>1</v>
      </c>
      <c r="D3" s="25" t="s">
        <v>2</v>
      </c>
      <c r="E3" s="25" t="s">
        <v>203</v>
      </c>
      <c r="G3" s="77"/>
    </row>
    <row r="4" spans="1:7" ht="25.5" customHeight="1" x14ac:dyDescent="0.25">
      <c r="A4" s="7" t="s">
        <v>204</v>
      </c>
      <c r="B4" s="4"/>
      <c r="C4" s="4"/>
      <c r="D4" s="4"/>
      <c r="E4" s="4"/>
      <c r="G4" s="77"/>
    </row>
    <row r="5" spans="1:7" s="59" customFormat="1" ht="14" x14ac:dyDescent="0.25">
      <c r="A5" s="55" t="s">
        <v>252</v>
      </c>
      <c r="B5" s="56">
        <v>24746993</v>
      </c>
      <c r="C5" s="57">
        <v>14323878</v>
      </c>
      <c r="D5" s="57">
        <v>202201</v>
      </c>
      <c r="E5" s="58">
        <v>39273072</v>
      </c>
    </row>
    <row r="6" spans="1:7" s="59" customFormat="1" ht="14" x14ac:dyDescent="0.25">
      <c r="A6" s="55" t="s">
        <v>263</v>
      </c>
      <c r="B6" s="56">
        <v>21335320</v>
      </c>
      <c r="C6" s="57">
        <v>11489110</v>
      </c>
      <c r="D6" s="57">
        <v>165382</v>
      </c>
      <c r="E6" s="58">
        <v>32989812</v>
      </c>
      <c r="G6" s="60" t="s">
        <v>264</v>
      </c>
    </row>
    <row r="7" spans="1:7" s="59" customFormat="1" ht="14" x14ac:dyDescent="0.25">
      <c r="A7" s="55" t="s">
        <v>266</v>
      </c>
      <c r="B7" s="56">
        <v>21670682</v>
      </c>
      <c r="C7" s="57">
        <v>11270837</v>
      </c>
      <c r="D7" s="57">
        <v>167648</v>
      </c>
      <c r="E7" s="58">
        <v>33109167</v>
      </c>
      <c r="G7" s="60"/>
    </row>
    <row r="8" spans="1:7" s="59" customFormat="1" ht="14" x14ac:dyDescent="0.25">
      <c r="A8" s="55" t="s">
        <v>275</v>
      </c>
      <c r="B8" s="56">
        <v>17654506</v>
      </c>
      <c r="C8" s="57">
        <v>8133999</v>
      </c>
      <c r="D8" s="57">
        <v>137424</v>
      </c>
      <c r="E8" s="58">
        <v>25925929</v>
      </c>
      <c r="G8" s="60"/>
    </row>
    <row r="9" spans="1:7" s="59" customFormat="1" ht="14" x14ac:dyDescent="0.25">
      <c r="A9" s="55" t="s">
        <v>277</v>
      </c>
      <c r="B9" s="56">
        <v>22272833</v>
      </c>
      <c r="C9" s="57">
        <v>10711688</v>
      </c>
      <c r="D9" s="57">
        <v>194661</v>
      </c>
      <c r="E9" s="58">
        <v>33179182</v>
      </c>
      <c r="G9" s="60"/>
    </row>
    <row r="10" spans="1:7" s="60" customFormat="1" ht="13" x14ac:dyDescent="0.25">
      <c r="A10" s="61" t="s">
        <v>282</v>
      </c>
      <c r="B10" s="62">
        <v>26133096</v>
      </c>
      <c r="C10" s="62">
        <v>11302057</v>
      </c>
      <c r="D10" s="62">
        <v>187952</v>
      </c>
      <c r="E10" s="63">
        <v>37623105</v>
      </c>
    </row>
    <row r="11" spans="1:7" s="60" customFormat="1" ht="13" x14ac:dyDescent="0.25">
      <c r="A11" s="61"/>
      <c r="B11" s="62"/>
      <c r="C11" s="62"/>
      <c r="D11" s="62"/>
      <c r="E11" s="63"/>
    </row>
    <row r="12" spans="1:7" s="59" customFormat="1" ht="14" x14ac:dyDescent="0.25">
      <c r="A12" s="64" t="s">
        <v>188</v>
      </c>
      <c r="B12" s="65"/>
      <c r="C12" s="65"/>
      <c r="D12" s="65"/>
      <c r="E12" s="65"/>
    </row>
    <row r="13" spans="1:7" s="61" customFormat="1" x14ac:dyDescent="0.25">
      <c r="A13" s="55" t="s">
        <v>252</v>
      </c>
      <c r="B13" s="56">
        <v>13200021</v>
      </c>
      <c r="C13" s="57">
        <v>9540920</v>
      </c>
      <c r="D13" s="57">
        <v>99843</v>
      </c>
      <c r="E13" s="58">
        <f>SUM(B13:D13)</f>
        <v>22840784</v>
      </c>
    </row>
    <row r="14" spans="1:7" s="61" customFormat="1" x14ac:dyDescent="0.25">
      <c r="A14" s="55" t="s">
        <v>263</v>
      </c>
      <c r="B14" s="56">
        <v>11484182</v>
      </c>
      <c r="C14" s="57">
        <v>7712425</v>
      </c>
      <c r="D14" s="57">
        <v>80653</v>
      </c>
      <c r="E14" s="58">
        <v>19277260</v>
      </c>
      <c r="G14" s="60" t="s">
        <v>264</v>
      </c>
    </row>
    <row r="15" spans="1:7" s="61" customFormat="1" x14ac:dyDescent="0.25">
      <c r="A15" s="55" t="s">
        <v>266</v>
      </c>
      <c r="B15" s="56">
        <v>11879729</v>
      </c>
      <c r="C15" s="57">
        <v>7543445</v>
      </c>
      <c r="D15" s="57">
        <v>76085</v>
      </c>
      <c r="E15" s="58">
        <v>19499259</v>
      </c>
      <c r="G15" s="60"/>
    </row>
    <row r="16" spans="1:7" s="61" customFormat="1" x14ac:dyDescent="0.25">
      <c r="A16" s="55" t="s">
        <v>275</v>
      </c>
      <c r="B16" s="56">
        <v>9568177</v>
      </c>
      <c r="C16" s="57">
        <v>5174392</v>
      </c>
      <c r="D16" s="57">
        <v>57363</v>
      </c>
      <c r="E16" s="58">
        <v>14799932</v>
      </c>
      <c r="G16" s="60"/>
    </row>
    <row r="17" spans="1:8" s="61" customFormat="1" x14ac:dyDescent="0.25">
      <c r="A17" s="55" t="s">
        <v>277</v>
      </c>
      <c r="B17" s="56">
        <v>11704754</v>
      </c>
      <c r="C17" s="57">
        <v>6786119</v>
      </c>
      <c r="D17" s="57">
        <v>103856</v>
      </c>
      <c r="E17" s="58">
        <v>18594729</v>
      </c>
      <c r="G17" s="60"/>
    </row>
    <row r="18" spans="1:8" s="60" customFormat="1" ht="13" x14ac:dyDescent="0.25">
      <c r="A18" s="61" t="s">
        <v>282</v>
      </c>
      <c r="B18" s="62">
        <v>12478264</v>
      </c>
      <c r="C18" s="62">
        <v>7075680</v>
      </c>
      <c r="D18" s="62">
        <v>83858</v>
      </c>
      <c r="E18" s="63">
        <v>19637802</v>
      </c>
      <c r="H18" s="71"/>
    </row>
    <row r="19" spans="1:8" s="60" customFormat="1" ht="13" x14ac:dyDescent="0.25">
      <c r="A19" s="61"/>
      <c r="B19" s="62"/>
      <c r="C19" s="62"/>
      <c r="D19" s="62"/>
      <c r="E19" s="63"/>
      <c r="H19" s="71"/>
    </row>
    <row r="20" spans="1:8" s="61" customFormat="1" ht="14" x14ac:dyDescent="0.25">
      <c r="A20" s="64" t="s">
        <v>201</v>
      </c>
      <c r="B20" s="65"/>
      <c r="C20" s="65"/>
      <c r="D20" s="65"/>
      <c r="E20" s="65"/>
      <c r="H20" s="71"/>
    </row>
    <row r="21" spans="1:8" s="61" customFormat="1" x14ac:dyDescent="0.25">
      <c r="A21" s="55" t="s">
        <v>252</v>
      </c>
      <c r="B21" s="56">
        <v>11546972</v>
      </c>
      <c r="C21" s="57">
        <v>4782958</v>
      </c>
      <c r="D21" s="57">
        <v>102358</v>
      </c>
      <c r="E21" s="58">
        <f>SUM(B21:D21)</f>
        <v>16432288</v>
      </c>
      <c r="H21" s="71"/>
    </row>
    <row r="22" spans="1:8" s="61" customFormat="1" x14ac:dyDescent="0.25">
      <c r="A22" s="55" t="s">
        <v>263</v>
      </c>
      <c r="B22" s="56">
        <v>9851138</v>
      </c>
      <c r="C22" s="57">
        <v>3776685</v>
      </c>
      <c r="D22" s="57">
        <v>84729</v>
      </c>
      <c r="E22" s="58">
        <v>13712552</v>
      </c>
      <c r="G22" s="60" t="s">
        <v>264</v>
      </c>
      <c r="H22" s="71"/>
    </row>
    <row r="23" spans="1:8" s="61" customFormat="1" x14ac:dyDescent="0.25">
      <c r="A23" s="55" t="s">
        <v>266</v>
      </c>
      <c r="B23" s="56">
        <v>9790953</v>
      </c>
      <c r="C23" s="57">
        <v>3727392</v>
      </c>
      <c r="D23" s="57">
        <v>91563</v>
      </c>
      <c r="E23" s="58">
        <v>13609908</v>
      </c>
      <c r="G23" s="60"/>
      <c r="H23" s="71"/>
    </row>
    <row r="24" spans="1:8" s="61" customFormat="1" x14ac:dyDescent="0.25">
      <c r="A24" s="55" t="s">
        <v>275</v>
      </c>
      <c r="B24" s="56">
        <v>8086329</v>
      </c>
      <c r="C24" s="57">
        <v>2959607</v>
      </c>
      <c r="D24" s="57">
        <v>80061</v>
      </c>
      <c r="E24" s="58">
        <v>11125997</v>
      </c>
      <c r="G24" s="60"/>
      <c r="H24" s="71"/>
    </row>
    <row r="25" spans="1:8" s="60" customFormat="1" ht="13" x14ac:dyDescent="0.25">
      <c r="A25" s="55" t="s">
        <v>277</v>
      </c>
      <c r="B25" s="62">
        <v>10568079</v>
      </c>
      <c r="C25" s="62">
        <v>3925569</v>
      </c>
      <c r="D25" s="62">
        <v>90805</v>
      </c>
      <c r="E25" s="63">
        <v>14584453</v>
      </c>
      <c r="H25" s="71"/>
    </row>
    <row r="26" spans="1:8" s="66" customFormat="1" x14ac:dyDescent="0.25">
      <c r="A26" s="61" t="s">
        <v>282</v>
      </c>
      <c r="B26" s="62">
        <v>13655266</v>
      </c>
      <c r="C26" s="62">
        <v>4226377</v>
      </c>
      <c r="D26" s="62">
        <v>95073</v>
      </c>
      <c r="E26" s="62">
        <v>17976716</v>
      </c>
      <c r="G26" s="24"/>
      <c r="H26" s="71"/>
    </row>
    <row r="27" spans="1:8" s="61" customFormat="1" x14ac:dyDescent="0.25">
      <c r="B27" s="62"/>
      <c r="C27" s="62"/>
      <c r="D27" s="62"/>
      <c r="E27" s="62"/>
    </row>
  </sheetData>
  <mergeCells count="1">
    <mergeCell ref="G2:G4"/>
  </mergeCells>
  <phoneticPr fontId="2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499984740745262"/>
  </sheetPr>
  <dimension ref="A1:G34"/>
  <sheetViews>
    <sheetView workbookViewId="0">
      <selection activeCell="C29" sqref="C29"/>
    </sheetView>
  </sheetViews>
  <sheetFormatPr defaultRowHeight="12.5" x14ac:dyDescent="0.25"/>
  <cols>
    <col min="2" max="3" width="15" bestFit="1" customWidth="1"/>
    <col min="4" max="4" width="12.81640625" bestFit="1" customWidth="1"/>
    <col min="5" max="5" width="12.26953125" bestFit="1" customWidth="1"/>
    <col min="6" max="6" width="1.54296875" customWidth="1"/>
    <col min="7" max="7" width="51.81640625" bestFit="1" customWidth="1"/>
  </cols>
  <sheetData>
    <row r="1" spans="1:5" ht="18" x14ac:dyDescent="0.25">
      <c r="A1" s="14" t="s">
        <v>183</v>
      </c>
      <c r="B1" s="15"/>
      <c r="C1" s="15"/>
      <c r="D1" s="15"/>
      <c r="E1" s="15"/>
    </row>
    <row r="2" spans="1:5" ht="15.5" x14ac:dyDescent="0.25">
      <c r="A2" s="16" t="s">
        <v>205</v>
      </c>
      <c r="B2" s="15"/>
      <c r="C2" s="15"/>
      <c r="D2" s="15"/>
      <c r="E2" s="15"/>
    </row>
    <row r="3" spans="1:5" x14ac:dyDescent="0.25">
      <c r="A3" s="20"/>
      <c r="B3" s="17"/>
      <c r="C3" s="17"/>
      <c r="D3" s="17"/>
      <c r="E3" s="17"/>
    </row>
    <row r="4" spans="1:5" ht="18" x14ac:dyDescent="0.4">
      <c r="A4" s="8" t="s">
        <v>202</v>
      </c>
      <c r="B4" s="25" t="s">
        <v>254</v>
      </c>
      <c r="C4" s="18" t="s">
        <v>1</v>
      </c>
      <c r="D4" s="18" t="s">
        <v>2</v>
      </c>
      <c r="E4" s="19" t="s">
        <v>203</v>
      </c>
    </row>
    <row r="5" spans="1:5" s="28" customFormat="1" ht="11.5" x14ac:dyDescent="0.25">
      <c r="A5" s="46" t="s">
        <v>206</v>
      </c>
      <c r="B5" s="47">
        <v>124050110.0574549</v>
      </c>
      <c r="C5" s="47">
        <v>225259829</v>
      </c>
      <c r="D5" s="47">
        <v>969051</v>
      </c>
      <c r="E5" s="48">
        <f>SUM(B5:D5)</f>
        <v>350278990.05745488</v>
      </c>
    </row>
    <row r="6" spans="1:5" s="28" customFormat="1" ht="11.5" x14ac:dyDescent="0.25">
      <c r="A6" s="46" t="s">
        <v>207</v>
      </c>
      <c r="B6" s="47">
        <v>128689017.6372444</v>
      </c>
      <c r="C6" s="47">
        <v>234181466</v>
      </c>
      <c r="D6" s="47">
        <v>1034982</v>
      </c>
      <c r="E6" s="48">
        <f t="shared" ref="E6:E22" si="0">SUM(B6:D6)</f>
        <v>363905465.6372444</v>
      </c>
    </row>
    <row r="7" spans="1:5" s="28" customFormat="1" ht="11.5" x14ac:dyDescent="0.25">
      <c r="A7" s="46" t="s">
        <v>189</v>
      </c>
      <c r="B7" s="47">
        <v>134048685.6597349</v>
      </c>
      <c r="C7" s="47">
        <v>242329347</v>
      </c>
      <c r="D7" s="47">
        <v>1009672</v>
      </c>
      <c r="E7" s="48">
        <f t="shared" si="0"/>
        <v>377387704.6597349</v>
      </c>
    </row>
    <row r="8" spans="1:5" s="28" customFormat="1" ht="11.5" x14ac:dyDescent="0.25">
      <c r="A8" s="46" t="s">
        <v>190</v>
      </c>
      <c r="B8" s="47">
        <v>143277202.26999998</v>
      </c>
      <c r="C8" s="47">
        <v>236315617</v>
      </c>
      <c r="D8" s="47">
        <v>1007934</v>
      </c>
      <c r="E8" s="48">
        <f t="shared" si="0"/>
        <v>380600753.26999998</v>
      </c>
    </row>
    <row r="9" spans="1:5" s="28" customFormat="1" ht="11.5" x14ac:dyDescent="0.25">
      <c r="A9" s="46" t="s">
        <v>191</v>
      </c>
      <c r="B9" s="47">
        <v>146074497</v>
      </c>
      <c r="C9" s="47">
        <v>244163670</v>
      </c>
      <c r="D9" s="47">
        <v>1089314</v>
      </c>
      <c r="E9" s="48">
        <f t="shared" si="0"/>
        <v>391327481</v>
      </c>
    </row>
    <row r="10" spans="1:5" s="28" customFormat="1" ht="11.5" x14ac:dyDescent="0.25">
      <c r="A10" s="46" t="s">
        <v>192</v>
      </c>
      <c r="B10" s="47">
        <v>155287166</v>
      </c>
      <c r="C10" s="47">
        <v>251294809</v>
      </c>
      <c r="D10" s="47">
        <v>1316731</v>
      </c>
      <c r="E10" s="48">
        <f t="shared" si="0"/>
        <v>407898706</v>
      </c>
    </row>
    <row r="11" spans="1:5" s="28" customFormat="1" ht="11.5" x14ac:dyDescent="0.25">
      <c r="A11" s="46" t="s">
        <v>193</v>
      </c>
      <c r="B11" s="47">
        <v>162750020</v>
      </c>
      <c r="C11" s="47">
        <v>270383726</v>
      </c>
      <c r="D11" s="47">
        <v>1525652</v>
      </c>
      <c r="E11" s="48">
        <f t="shared" si="0"/>
        <v>434659398</v>
      </c>
    </row>
    <row r="12" spans="1:5" s="28" customFormat="1" ht="11.5" x14ac:dyDescent="0.25">
      <c r="A12" s="46" t="s">
        <v>194</v>
      </c>
      <c r="B12" s="47">
        <v>158298931</v>
      </c>
      <c r="C12" s="47">
        <v>254362388</v>
      </c>
      <c r="D12" s="47">
        <v>1531880</v>
      </c>
      <c r="E12" s="48">
        <f t="shared" si="0"/>
        <v>414193199</v>
      </c>
    </row>
    <row r="13" spans="1:5" s="28" customFormat="1" ht="11.5" x14ac:dyDescent="0.25">
      <c r="A13" s="46" t="s">
        <v>195</v>
      </c>
      <c r="B13" s="47">
        <v>160642827</v>
      </c>
      <c r="C13" s="47">
        <v>264867265</v>
      </c>
      <c r="D13" s="47">
        <v>1975143</v>
      </c>
      <c r="E13" s="48">
        <f t="shared" si="0"/>
        <v>427485235</v>
      </c>
    </row>
    <row r="14" spans="1:5" s="28" customFormat="1" ht="11.5" x14ac:dyDescent="0.25">
      <c r="A14" s="46" t="s">
        <v>196</v>
      </c>
      <c r="B14" s="47">
        <v>165465854</v>
      </c>
      <c r="C14" s="47">
        <v>275253012</v>
      </c>
      <c r="D14" s="47">
        <v>1996509</v>
      </c>
      <c r="E14" s="48">
        <f t="shared" si="0"/>
        <v>442715375</v>
      </c>
    </row>
    <row r="15" spans="1:5" s="28" customFormat="1" ht="11.5" x14ac:dyDescent="0.25">
      <c r="A15" s="46" t="s">
        <v>197</v>
      </c>
      <c r="B15" s="47">
        <v>169960002</v>
      </c>
      <c r="C15" s="47">
        <v>259340257</v>
      </c>
      <c r="D15" s="47">
        <v>2023679</v>
      </c>
      <c r="E15" s="48">
        <f t="shared" si="0"/>
        <v>431323938</v>
      </c>
    </row>
    <row r="16" spans="1:5" s="28" customFormat="1" ht="11.5" x14ac:dyDescent="0.25">
      <c r="A16" s="46" t="s">
        <v>198</v>
      </c>
      <c r="B16" s="47">
        <v>165844583</v>
      </c>
      <c r="C16" s="47">
        <v>260940146</v>
      </c>
      <c r="D16" s="47">
        <v>1946671</v>
      </c>
      <c r="E16" s="48">
        <f t="shared" si="0"/>
        <v>428731400</v>
      </c>
    </row>
    <row r="17" spans="1:7" s="28" customFormat="1" ht="11.5" x14ac:dyDescent="0.25">
      <c r="A17" s="46" t="s">
        <v>199</v>
      </c>
      <c r="B17" s="47">
        <v>167341426</v>
      </c>
      <c r="C17" s="47">
        <v>267528273</v>
      </c>
      <c r="D17" s="47">
        <v>1651901</v>
      </c>
      <c r="E17" s="48">
        <f t="shared" si="0"/>
        <v>436521600</v>
      </c>
    </row>
    <row r="18" spans="1:7" s="28" customFormat="1" ht="11.5" x14ac:dyDescent="0.25">
      <c r="A18" s="46" t="s">
        <v>200</v>
      </c>
      <c r="B18" s="47">
        <v>167918929</v>
      </c>
      <c r="C18" s="47">
        <v>269476824</v>
      </c>
      <c r="D18" s="47">
        <v>1817630</v>
      </c>
      <c r="E18" s="48">
        <f t="shared" si="0"/>
        <v>439213383</v>
      </c>
    </row>
    <row r="19" spans="1:7" s="28" customFormat="1" ht="11.5" x14ac:dyDescent="0.25">
      <c r="A19" s="46" t="s">
        <v>208</v>
      </c>
      <c r="B19" s="47">
        <v>167943011</v>
      </c>
      <c r="C19" s="47">
        <v>274211501</v>
      </c>
      <c r="D19" s="47">
        <v>1990624</v>
      </c>
      <c r="E19" s="48">
        <f t="shared" si="0"/>
        <v>444145136</v>
      </c>
    </row>
    <row r="20" spans="1:7" s="28" customFormat="1" ht="11.5" x14ac:dyDescent="0.25">
      <c r="A20" s="28" t="s">
        <v>222</v>
      </c>
      <c r="B20" s="47">
        <v>168211603</v>
      </c>
      <c r="C20" s="47">
        <v>290527198</v>
      </c>
      <c r="D20" s="47">
        <v>1964131</v>
      </c>
      <c r="E20" s="48">
        <f t="shared" si="0"/>
        <v>460702932</v>
      </c>
    </row>
    <row r="21" spans="1:7" s="28" customFormat="1" ht="11.5" x14ac:dyDescent="0.25">
      <c r="A21" s="46" t="s">
        <v>235</v>
      </c>
      <c r="B21" s="47">
        <v>169199616</v>
      </c>
      <c r="C21" s="47">
        <v>305684273</v>
      </c>
      <c r="D21" s="47">
        <v>2209722</v>
      </c>
      <c r="E21" s="48">
        <f t="shared" si="0"/>
        <v>477093611</v>
      </c>
    </row>
    <row r="22" spans="1:7" s="28" customFormat="1" ht="11.5" x14ac:dyDescent="0.25">
      <c r="A22" s="28" t="s">
        <v>248</v>
      </c>
      <c r="B22" s="47">
        <v>169947585</v>
      </c>
      <c r="C22" s="47">
        <v>311011027</v>
      </c>
      <c r="D22" s="47">
        <v>2124039</v>
      </c>
      <c r="E22" s="48">
        <f t="shared" si="0"/>
        <v>483082651</v>
      </c>
    </row>
    <row r="23" spans="1:7" s="28" customFormat="1" ht="11.5" x14ac:dyDescent="0.25">
      <c r="A23" s="28" t="s">
        <v>249</v>
      </c>
      <c r="B23" s="47">
        <v>171736042</v>
      </c>
      <c r="C23" s="47">
        <v>320102959</v>
      </c>
      <c r="D23" s="47">
        <v>2213561</v>
      </c>
      <c r="E23" s="48">
        <v>494052562</v>
      </c>
    </row>
    <row r="24" spans="1:7" s="28" customFormat="1" ht="11.5" x14ac:dyDescent="0.25">
      <c r="A24" s="28" t="s">
        <v>252</v>
      </c>
      <c r="B24" s="49">
        <v>162335010</v>
      </c>
      <c r="C24" s="47">
        <v>339526174</v>
      </c>
      <c r="D24" s="47">
        <v>2195917</v>
      </c>
      <c r="E24" s="48">
        <f t="shared" ref="E24:E29" si="1">SUM(B24:D24)</f>
        <v>504057101</v>
      </c>
    </row>
    <row r="25" spans="1:7" s="28" customFormat="1" ht="11.5" x14ac:dyDescent="0.25">
      <c r="A25" s="28" t="s">
        <v>263</v>
      </c>
      <c r="B25" s="49">
        <v>127491510</v>
      </c>
      <c r="C25" s="47">
        <v>272506246</v>
      </c>
      <c r="D25" s="47">
        <v>1782260</v>
      </c>
      <c r="E25" s="48">
        <f t="shared" si="1"/>
        <v>401780016</v>
      </c>
      <c r="G25" s="28" t="s">
        <v>264</v>
      </c>
    </row>
    <row r="26" spans="1:7" s="28" customFormat="1" ht="11.5" x14ac:dyDescent="0.25">
      <c r="A26" s="28" t="s">
        <v>266</v>
      </c>
      <c r="B26" s="49">
        <v>121952896.18815795</v>
      </c>
      <c r="C26" s="47">
        <v>267388819</v>
      </c>
      <c r="D26" s="47">
        <v>1788187.76</v>
      </c>
      <c r="E26" s="48">
        <f t="shared" si="1"/>
        <v>391129902.94815791</v>
      </c>
    </row>
    <row r="27" spans="1:7" s="28" customFormat="1" ht="11.5" x14ac:dyDescent="0.25">
      <c r="A27" s="28" t="s">
        <v>275</v>
      </c>
      <c r="B27" s="49">
        <v>97724667.442592919</v>
      </c>
      <c r="C27" s="47">
        <v>190217443</v>
      </c>
      <c r="D27" s="47">
        <v>1559804</v>
      </c>
      <c r="E27" s="48">
        <f t="shared" si="1"/>
        <v>289501914.44259292</v>
      </c>
    </row>
    <row r="28" spans="1:7" s="28" customFormat="1" ht="11.5" x14ac:dyDescent="0.25">
      <c r="A28" s="55" t="s">
        <v>277</v>
      </c>
      <c r="B28" s="49">
        <v>119837623.71343003</v>
      </c>
      <c r="C28" s="47">
        <v>249801486</v>
      </c>
      <c r="D28" s="47">
        <v>2213295.5699999998</v>
      </c>
      <c r="E28" s="48">
        <f t="shared" si="1"/>
        <v>371852405.28343004</v>
      </c>
    </row>
    <row r="29" spans="1:7" s="28" customFormat="1" ht="11.5" x14ac:dyDescent="0.25">
      <c r="A29" s="55" t="s">
        <v>282</v>
      </c>
      <c r="B29" s="49">
        <v>158060125.19200003</v>
      </c>
      <c r="C29" s="47">
        <v>264938041</v>
      </c>
      <c r="D29" s="47">
        <v>2034445.4699999997</v>
      </c>
      <c r="E29" s="48">
        <f t="shared" si="1"/>
        <v>425032611.66200006</v>
      </c>
    </row>
    <row r="30" spans="1:7" x14ac:dyDescent="0.25">
      <c r="E30" s="21"/>
    </row>
    <row r="31" spans="1:7" x14ac:dyDescent="0.25">
      <c r="A31" s="78" t="s">
        <v>281</v>
      </c>
      <c r="B31" s="78"/>
      <c r="C31" s="78"/>
      <c r="D31" s="78"/>
      <c r="E31" s="78"/>
    </row>
    <row r="32" spans="1:7" x14ac:dyDescent="0.25">
      <c r="A32" s="78"/>
      <c r="B32" s="78"/>
      <c r="C32" s="78"/>
      <c r="D32" s="78"/>
      <c r="E32" s="78"/>
    </row>
    <row r="33" spans="1:5" ht="18" customHeight="1" x14ac:dyDescent="0.25">
      <c r="A33" s="78"/>
      <c r="B33" s="78"/>
      <c r="C33" s="78"/>
      <c r="D33" s="78"/>
      <c r="E33" s="78"/>
    </row>
    <row r="34" spans="1:5" x14ac:dyDescent="0.25">
      <c r="E34" s="21"/>
    </row>
  </sheetData>
  <mergeCells count="1">
    <mergeCell ref="A31:E33"/>
  </mergeCells>
  <phoneticPr fontId="2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2"/>
  <sheetViews>
    <sheetView zoomScaleNormal="100" workbookViewId="0">
      <pane ySplit="4" topLeftCell="A206" activePane="bottomLeft" state="frozen"/>
      <selection pane="bottomLeft" activeCell="H39" sqref="H39"/>
    </sheetView>
  </sheetViews>
  <sheetFormatPr defaultRowHeight="12.5" outlineLevelRow="1" x14ac:dyDescent="0.25"/>
  <cols>
    <col min="1" max="6" width="12.81640625" customWidth="1"/>
    <col min="8" max="8" width="24.81640625" customWidth="1"/>
    <col min="9" max="9" width="29.81640625" customWidth="1"/>
    <col min="10" max="10" width="21.453125" customWidth="1"/>
    <col min="11" max="11" width="14.54296875" customWidth="1"/>
  </cols>
  <sheetData>
    <row r="1" spans="1:15" s="3" customFormat="1" ht="18" x14ac:dyDescent="0.25">
      <c r="A1" s="9" t="s">
        <v>183</v>
      </c>
      <c r="B1" s="10"/>
      <c r="C1" s="10"/>
      <c r="D1" s="10"/>
      <c r="E1" s="10"/>
      <c r="F1" s="10"/>
      <c r="H1" s="69" t="s">
        <v>279</v>
      </c>
      <c r="I1" s="68"/>
      <c r="J1" s="68"/>
      <c r="K1" s="68"/>
      <c r="L1" s="68"/>
      <c r="M1" s="68"/>
      <c r="N1" s="68"/>
      <c r="O1" s="68"/>
    </row>
    <row r="2" spans="1:15" s="3" customFormat="1" ht="15.75" customHeight="1" x14ac:dyDescent="0.25">
      <c r="A2" s="11" t="s">
        <v>184</v>
      </c>
      <c r="B2" s="10"/>
      <c r="C2" s="10"/>
      <c r="D2" s="10"/>
      <c r="E2" s="10"/>
      <c r="F2" s="10"/>
      <c r="H2" s="79" t="s">
        <v>278</v>
      </c>
      <c r="I2" s="79"/>
      <c r="J2" s="79"/>
      <c r="K2" s="79"/>
    </row>
    <row r="3" spans="1:15" ht="12.75" customHeight="1" x14ac:dyDescent="0.25">
      <c r="A3" s="12"/>
      <c r="B3" s="13"/>
      <c r="C3" s="13"/>
      <c r="D3" s="13"/>
      <c r="E3" s="13"/>
      <c r="F3" s="13"/>
      <c r="H3" s="80" t="s">
        <v>280</v>
      </c>
      <c r="I3" s="80"/>
      <c r="J3" s="80"/>
      <c r="K3" s="80"/>
    </row>
    <row r="4" spans="1:15" ht="28" x14ac:dyDescent="0.3">
      <c r="A4" s="22" t="s">
        <v>187</v>
      </c>
      <c r="B4" s="22" t="s">
        <v>0</v>
      </c>
      <c r="C4" s="22" t="s">
        <v>1</v>
      </c>
      <c r="D4" s="22" t="s">
        <v>2</v>
      </c>
      <c r="E4" s="22" t="s">
        <v>185</v>
      </c>
      <c r="F4" s="22" t="s">
        <v>186</v>
      </c>
      <c r="H4" s="80"/>
      <c r="I4" s="80"/>
      <c r="J4" s="80"/>
      <c r="K4" s="80"/>
    </row>
    <row r="5" spans="1:15" s="28" customFormat="1" ht="11.5" outlineLevel="1" x14ac:dyDescent="0.25">
      <c r="A5" s="35" t="s">
        <v>3</v>
      </c>
      <c r="B5" s="27">
        <v>1573350</v>
      </c>
      <c r="C5" s="27">
        <v>629841</v>
      </c>
      <c r="D5" s="27">
        <v>5097</v>
      </c>
      <c r="E5" s="27">
        <v>2208288</v>
      </c>
      <c r="F5" s="27"/>
    </row>
    <row r="6" spans="1:15" s="28" customFormat="1" ht="11.5" outlineLevel="1" x14ac:dyDescent="0.25">
      <c r="A6" s="35" t="s">
        <v>4</v>
      </c>
      <c r="B6" s="27">
        <v>1656908</v>
      </c>
      <c r="C6" s="27">
        <v>998338</v>
      </c>
      <c r="D6" s="27">
        <v>7052</v>
      </c>
      <c r="E6" s="27">
        <v>2662298</v>
      </c>
      <c r="F6" s="27"/>
    </row>
    <row r="7" spans="1:15" s="28" customFormat="1" ht="11.5" outlineLevel="1" x14ac:dyDescent="0.25">
      <c r="A7" s="35" t="s">
        <v>5</v>
      </c>
      <c r="B7" s="27">
        <v>1529703</v>
      </c>
      <c r="C7" s="27">
        <v>805207</v>
      </c>
      <c r="D7" s="27">
        <v>8050</v>
      </c>
      <c r="E7" s="27">
        <v>2342960</v>
      </c>
      <c r="F7" s="27"/>
    </row>
    <row r="8" spans="1:15" s="28" customFormat="1" ht="11.5" outlineLevel="1" x14ac:dyDescent="0.25">
      <c r="A8" s="35" t="s">
        <v>6</v>
      </c>
      <c r="B8" s="27">
        <v>1501380</v>
      </c>
      <c r="C8" s="27">
        <v>757435</v>
      </c>
      <c r="D8" s="27">
        <v>7836</v>
      </c>
      <c r="E8" s="27">
        <v>2266651</v>
      </c>
      <c r="F8" s="27"/>
    </row>
    <row r="9" spans="1:15" s="28" customFormat="1" ht="11.5" outlineLevel="1" x14ac:dyDescent="0.25">
      <c r="A9" s="35" t="s">
        <v>7</v>
      </c>
      <c r="B9" s="27">
        <v>1589470</v>
      </c>
      <c r="C9" s="27">
        <v>813394</v>
      </c>
      <c r="D9" s="27">
        <v>8208</v>
      </c>
      <c r="E9" s="27">
        <v>2411072</v>
      </c>
      <c r="F9" s="27"/>
    </row>
    <row r="10" spans="1:15" s="28" customFormat="1" ht="11.5" outlineLevel="1" x14ac:dyDescent="0.25">
      <c r="A10" s="35" t="s">
        <v>8</v>
      </c>
      <c r="B10" s="27">
        <v>1329057</v>
      </c>
      <c r="C10" s="27">
        <v>732798</v>
      </c>
      <c r="D10" s="27">
        <v>10590</v>
      </c>
      <c r="E10" s="27">
        <v>2072445</v>
      </c>
      <c r="F10" s="27"/>
    </row>
    <row r="11" spans="1:15" s="28" customFormat="1" ht="11.5" outlineLevel="1" x14ac:dyDescent="0.25">
      <c r="A11" s="35" t="s">
        <v>9</v>
      </c>
      <c r="B11" s="27">
        <v>1046356</v>
      </c>
      <c r="C11" s="27">
        <v>665553</v>
      </c>
      <c r="D11" s="27">
        <v>9568</v>
      </c>
      <c r="E11" s="27">
        <v>1721477</v>
      </c>
      <c r="F11" s="27"/>
    </row>
    <row r="12" spans="1:15" s="28" customFormat="1" ht="11.5" outlineLevel="1" x14ac:dyDescent="0.25">
      <c r="A12" s="35" t="s">
        <v>10</v>
      </c>
      <c r="B12" s="27">
        <v>1629195</v>
      </c>
      <c r="C12" s="27">
        <v>855584</v>
      </c>
      <c r="D12" s="27">
        <v>7782</v>
      </c>
      <c r="E12" s="27">
        <v>2492561</v>
      </c>
      <c r="F12" s="27"/>
    </row>
    <row r="13" spans="1:15" s="28" customFormat="1" ht="11.5" outlineLevel="1" x14ac:dyDescent="0.25">
      <c r="A13" s="35" t="s">
        <v>11</v>
      </c>
      <c r="B13" s="27">
        <v>1863756</v>
      </c>
      <c r="C13" s="27">
        <v>1002549</v>
      </c>
      <c r="D13" s="27">
        <v>9742</v>
      </c>
      <c r="E13" s="27">
        <v>2876047</v>
      </c>
      <c r="F13" s="27"/>
    </row>
    <row r="14" spans="1:15" s="28" customFormat="1" ht="11.5" outlineLevel="1" x14ac:dyDescent="0.25">
      <c r="A14" s="35" t="s">
        <v>12</v>
      </c>
      <c r="B14" s="27">
        <v>1299067</v>
      </c>
      <c r="C14" s="27">
        <v>726839</v>
      </c>
      <c r="D14" s="27">
        <v>7685</v>
      </c>
      <c r="E14" s="27">
        <v>2033591</v>
      </c>
      <c r="F14" s="27"/>
    </row>
    <row r="15" spans="1:15" s="28" customFormat="1" ht="11.5" outlineLevel="1" x14ac:dyDescent="0.25">
      <c r="A15" s="35" t="s">
        <v>13</v>
      </c>
      <c r="B15" s="27">
        <v>1751482</v>
      </c>
      <c r="C15" s="27">
        <v>903854</v>
      </c>
      <c r="D15" s="27">
        <v>6776</v>
      </c>
      <c r="E15" s="27">
        <v>2662112</v>
      </c>
      <c r="F15" s="27"/>
    </row>
    <row r="16" spans="1:15" s="28" customFormat="1" ht="11.5" outlineLevel="1" x14ac:dyDescent="0.25">
      <c r="A16" s="35" t="s">
        <v>14</v>
      </c>
      <c r="B16" s="27">
        <v>1445923</v>
      </c>
      <c r="C16" s="27">
        <v>808154</v>
      </c>
      <c r="D16" s="27">
        <v>4916</v>
      </c>
      <c r="E16" s="27">
        <v>2258993</v>
      </c>
      <c r="F16" s="27">
        <f>SUM(B5:D16)</f>
        <v>28008495</v>
      </c>
    </row>
    <row r="17" spans="1:6" s="28" customFormat="1" ht="11.5" outlineLevel="1" x14ac:dyDescent="0.25">
      <c r="A17" s="36" t="s">
        <v>15</v>
      </c>
      <c r="B17" s="29">
        <v>1485907</v>
      </c>
      <c r="C17" s="29">
        <v>821706</v>
      </c>
      <c r="D17" s="29">
        <v>5097</v>
      </c>
      <c r="E17" s="29">
        <v>2312710</v>
      </c>
      <c r="F17" s="29"/>
    </row>
    <row r="18" spans="1:6" s="28" customFormat="1" ht="11.5" outlineLevel="1" x14ac:dyDescent="0.25">
      <c r="A18" s="36" t="s">
        <v>16</v>
      </c>
      <c r="B18" s="29">
        <v>1759474</v>
      </c>
      <c r="C18" s="29">
        <v>934453</v>
      </c>
      <c r="D18" s="29">
        <v>7052</v>
      </c>
      <c r="E18" s="29">
        <v>2700979</v>
      </c>
      <c r="F18" s="29"/>
    </row>
    <row r="19" spans="1:6" s="28" customFormat="1" ht="11.5" outlineLevel="1" x14ac:dyDescent="0.25">
      <c r="A19" s="36" t="s">
        <v>17</v>
      </c>
      <c r="B19" s="29">
        <v>1573014</v>
      </c>
      <c r="C19" s="29">
        <v>841433</v>
      </c>
      <c r="D19" s="29">
        <v>8050</v>
      </c>
      <c r="E19" s="29">
        <v>2422497</v>
      </c>
      <c r="F19" s="29"/>
    </row>
    <row r="20" spans="1:6" s="28" customFormat="1" ht="11.5" outlineLevel="1" x14ac:dyDescent="0.25">
      <c r="A20" s="36" t="s">
        <v>18</v>
      </c>
      <c r="B20" s="29">
        <v>1598247</v>
      </c>
      <c r="C20" s="29">
        <v>844588</v>
      </c>
      <c r="D20" s="29">
        <v>7836</v>
      </c>
      <c r="E20" s="29">
        <v>2450671</v>
      </c>
      <c r="F20" s="29"/>
    </row>
    <row r="21" spans="1:6" s="28" customFormat="1" ht="11.5" outlineLevel="1" x14ac:dyDescent="0.25">
      <c r="A21" s="36" t="s">
        <v>19</v>
      </c>
      <c r="B21" s="29">
        <v>1660638</v>
      </c>
      <c r="C21" s="29">
        <v>877615</v>
      </c>
      <c r="D21" s="29">
        <v>9944</v>
      </c>
      <c r="E21" s="29">
        <v>2548197</v>
      </c>
      <c r="F21" s="29"/>
    </row>
    <row r="22" spans="1:6" s="28" customFormat="1" ht="11.5" outlineLevel="1" x14ac:dyDescent="0.25">
      <c r="A22" s="36" t="s">
        <v>20</v>
      </c>
      <c r="B22" s="29">
        <v>1280939</v>
      </c>
      <c r="C22" s="29">
        <v>695920</v>
      </c>
      <c r="D22" s="29">
        <v>10142</v>
      </c>
      <c r="E22" s="29">
        <v>1987001</v>
      </c>
      <c r="F22" s="29"/>
    </row>
    <row r="23" spans="1:6" s="28" customFormat="1" ht="11.5" outlineLevel="1" x14ac:dyDescent="0.25">
      <c r="A23" s="36" t="s">
        <v>21</v>
      </c>
      <c r="B23" s="29">
        <v>1132711</v>
      </c>
      <c r="C23" s="29">
        <v>701036</v>
      </c>
      <c r="D23" s="29">
        <v>11625</v>
      </c>
      <c r="E23" s="29">
        <v>1845372</v>
      </c>
      <c r="F23" s="29"/>
    </row>
    <row r="24" spans="1:6" s="28" customFormat="1" ht="11.5" outlineLevel="1" x14ac:dyDescent="0.25">
      <c r="A24" s="36" t="s">
        <v>22</v>
      </c>
      <c r="B24" s="29">
        <v>1525086</v>
      </c>
      <c r="C24" s="29">
        <v>809271</v>
      </c>
      <c r="D24" s="29">
        <v>8347</v>
      </c>
      <c r="E24" s="29">
        <v>2342704</v>
      </c>
      <c r="F24" s="29"/>
    </row>
    <row r="25" spans="1:6" s="28" customFormat="1" ht="11.5" outlineLevel="1" x14ac:dyDescent="0.25">
      <c r="A25" s="36" t="s">
        <v>23</v>
      </c>
      <c r="B25" s="29">
        <v>1865891</v>
      </c>
      <c r="C25" s="29">
        <v>963796</v>
      </c>
      <c r="D25" s="29">
        <v>10742</v>
      </c>
      <c r="E25" s="29">
        <v>2840429</v>
      </c>
      <c r="F25" s="29"/>
    </row>
    <row r="26" spans="1:6" s="28" customFormat="1" ht="11.5" outlineLevel="1" x14ac:dyDescent="0.25">
      <c r="A26" s="36" t="s">
        <v>24</v>
      </c>
      <c r="B26" s="29">
        <v>1447140</v>
      </c>
      <c r="C26" s="29">
        <v>776738</v>
      </c>
      <c r="D26" s="29">
        <v>8911</v>
      </c>
      <c r="E26" s="29">
        <v>2232789</v>
      </c>
      <c r="F26" s="29"/>
    </row>
    <row r="27" spans="1:6" s="28" customFormat="1" ht="11.5" outlineLevel="1" x14ac:dyDescent="0.25">
      <c r="A27" s="36" t="s">
        <v>25</v>
      </c>
      <c r="B27" s="29">
        <v>1878776</v>
      </c>
      <c r="C27" s="29">
        <v>925386</v>
      </c>
      <c r="D27" s="29">
        <v>7228</v>
      </c>
      <c r="E27" s="29">
        <v>2811390</v>
      </c>
      <c r="F27" s="29"/>
    </row>
    <row r="28" spans="1:6" s="28" customFormat="1" ht="11.5" outlineLevel="1" x14ac:dyDescent="0.25">
      <c r="A28" s="36" t="s">
        <v>26</v>
      </c>
      <c r="B28" s="29">
        <v>1611111</v>
      </c>
      <c r="C28" s="29">
        <v>786335</v>
      </c>
      <c r="D28" s="29">
        <v>6729</v>
      </c>
      <c r="E28" s="29">
        <v>2404175</v>
      </c>
      <c r="F28" s="29">
        <f>SUM(B17:D28)</f>
        <v>28898914</v>
      </c>
    </row>
    <row r="29" spans="1:6" s="28" customFormat="1" ht="11.5" outlineLevel="1" x14ac:dyDescent="0.25">
      <c r="A29" s="35" t="s">
        <v>27</v>
      </c>
      <c r="B29" s="27">
        <v>1620389</v>
      </c>
      <c r="C29" s="27">
        <v>864624</v>
      </c>
      <c r="D29" s="27">
        <v>8574</v>
      </c>
      <c r="E29" s="27">
        <v>2493587</v>
      </c>
      <c r="F29" s="27"/>
    </row>
    <row r="30" spans="1:6" s="28" customFormat="1" ht="11.5" outlineLevel="1" x14ac:dyDescent="0.25">
      <c r="A30" s="35" t="s">
        <v>28</v>
      </c>
      <c r="B30" s="27">
        <v>1863494</v>
      </c>
      <c r="C30" s="27">
        <v>902491</v>
      </c>
      <c r="D30" s="27">
        <v>8215</v>
      </c>
      <c r="E30" s="27">
        <v>2774200</v>
      </c>
      <c r="F30" s="27"/>
    </row>
    <row r="31" spans="1:6" s="28" customFormat="1" ht="11.5" outlineLevel="1" x14ac:dyDescent="0.25">
      <c r="A31" s="35" t="s">
        <v>29</v>
      </c>
      <c r="B31" s="27">
        <v>1601495</v>
      </c>
      <c r="C31" s="27">
        <v>812344</v>
      </c>
      <c r="D31" s="27">
        <v>9303</v>
      </c>
      <c r="E31" s="27">
        <v>2423142</v>
      </c>
      <c r="F31" s="27"/>
    </row>
    <row r="32" spans="1:6" s="28" customFormat="1" ht="11.5" outlineLevel="1" x14ac:dyDescent="0.25">
      <c r="A32" s="35" t="s">
        <v>30</v>
      </c>
      <c r="B32" s="27">
        <v>1691941</v>
      </c>
      <c r="C32" s="27">
        <v>885650</v>
      </c>
      <c r="D32" s="27">
        <v>8517</v>
      </c>
      <c r="E32" s="27">
        <v>2586108</v>
      </c>
      <c r="F32" s="27"/>
    </row>
    <row r="33" spans="1:6" s="28" customFormat="1" ht="11.5" outlineLevel="1" x14ac:dyDescent="0.25">
      <c r="A33" s="35" t="s">
        <v>31</v>
      </c>
      <c r="B33" s="27">
        <v>1702642</v>
      </c>
      <c r="C33" s="27">
        <v>888631</v>
      </c>
      <c r="D33" s="27">
        <v>10607</v>
      </c>
      <c r="E33" s="27">
        <v>2601880</v>
      </c>
      <c r="F33" s="27"/>
    </row>
    <row r="34" spans="1:6" s="28" customFormat="1" ht="11.5" outlineLevel="1" x14ac:dyDescent="0.25">
      <c r="A34" s="35" t="s">
        <v>32</v>
      </c>
      <c r="B34" s="27">
        <v>1328951</v>
      </c>
      <c r="C34" s="27">
        <v>697430</v>
      </c>
      <c r="D34" s="27">
        <v>10407</v>
      </c>
      <c r="E34" s="27">
        <v>2036788</v>
      </c>
      <c r="F34" s="27"/>
    </row>
    <row r="35" spans="1:6" s="28" customFormat="1" ht="11.5" outlineLevel="1" x14ac:dyDescent="0.25">
      <c r="A35" s="35" t="s">
        <v>33</v>
      </c>
      <c r="B35" s="27">
        <v>1238319</v>
      </c>
      <c r="C35" s="27">
        <v>717593</v>
      </c>
      <c r="D35" s="27">
        <v>12434</v>
      </c>
      <c r="E35" s="27">
        <v>1968346</v>
      </c>
      <c r="F35" s="27"/>
    </row>
    <row r="36" spans="1:6" s="28" customFormat="1" ht="11.5" outlineLevel="1" x14ac:dyDescent="0.25">
      <c r="A36" s="35" t="s">
        <v>34</v>
      </c>
      <c r="B36" s="27">
        <v>1658905</v>
      </c>
      <c r="C36" s="27">
        <v>738218</v>
      </c>
      <c r="D36" s="27">
        <v>10315</v>
      </c>
      <c r="E36" s="27">
        <v>2407438</v>
      </c>
      <c r="F36" s="27"/>
    </row>
    <row r="37" spans="1:6" s="28" customFormat="1" ht="11.5" outlineLevel="1" x14ac:dyDescent="0.25">
      <c r="A37" s="35" t="s">
        <v>35</v>
      </c>
      <c r="B37" s="27">
        <v>1840994</v>
      </c>
      <c r="C37" s="27">
        <v>1035291</v>
      </c>
      <c r="D37" s="27">
        <v>12390</v>
      </c>
      <c r="E37" s="27">
        <v>2888675</v>
      </c>
      <c r="F37" s="27"/>
    </row>
    <row r="38" spans="1:6" s="28" customFormat="1" ht="11.5" outlineLevel="1" x14ac:dyDescent="0.25">
      <c r="A38" s="35" t="s">
        <v>36</v>
      </c>
      <c r="B38" s="27">
        <v>1617922</v>
      </c>
      <c r="C38" s="27">
        <v>854700</v>
      </c>
      <c r="D38" s="27">
        <v>9948</v>
      </c>
      <c r="E38" s="27">
        <v>2482570</v>
      </c>
      <c r="F38" s="27"/>
    </row>
    <row r="39" spans="1:6" s="28" customFormat="1" ht="11.5" outlineLevel="1" x14ac:dyDescent="0.25">
      <c r="A39" s="35" t="s">
        <v>37</v>
      </c>
      <c r="B39" s="27">
        <v>1976851</v>
      </c>
      <c r="C39" s="27">
        <v>971797</v>
      </c>
      <c r="D39" s="27">
        <v>10234</v>
      </c>
      <c r="E39" s="27">
        <v>2958882</v>
      </c>
      <c r="F39" s="27"/>
    </row>
    <row r="40" spans="1:6" s="28" customFormat="1" ht="11.5" outlineLevel="1" x14ac:dyDescent="0.25">
      <c r="A40" s="35" t="s">
        <v>38</v>
      </c>
      <c r="B40" s="27">
        <v>1653784</v>
      </c>
      <c r="C40" s="27">
        <v>794292</v>
      </c>
      <c r="D40" s="27">
        <v>7069</v>
      </c>
      <c r="E40" s="27">
        <v>2455145</v>
      </c>
      <c r="F40" s="27">
        <f>SUM(B29:D40)</f>
        <v>30076761</v>
      </c>
    </row>
    <row r="41" spans="1:6" s="28" customFormat="1" ht="11.5" outlineLevel="1" x14ac:dyDescent="0.25">
      <c r="A41" s="36" t="s">
        <v>39</v>
      </c>
      <c r="B41" s="29">
        <v>1787376</v>
      </c>
      <c r="C41" s="29">
        <v>917063</v>
      </c>
      <c r="D41" s="29">
        <v>8273</v>
      </c>
      <c r="E41" s="29">
        <v>2712712</v>
      </c>
      <c r="F41" s="29"/>
    </row>
    <row r="42" spans="1:6" s="28" customFormat="1" ht="11.5" outlineLevel="1" x14ac:dyDescent="0.25">
      <c r="A42" s="36" t="s">
        <v>40</v>
      </c>
      <c r="B42" s="29">
        <v>1905813</v>
      </c>
      <c r="C42" s="29">
        <v>875062</v>
      </c>
      <c r="D42" s="29">
        <v>8929</v>
      </c>
      <c r="E42" s="29">
        <v>2789804</v>
      </c>
      <c r="F42" s="29"/>
    </row>
    <row r="43" spans="1:6" s="28" customFormat="1" ht="11.5" outlineLevel="1" x14ac:dyDescent="0.25">
      <c r="A43" s="36" t="s">
        <v>41</v>
      </c>
      <c r="B43" s="29">
        <v>1763213</v>
      </c>
      <c r="C43" s="29">
        <v>862060</v>
      </c>
      <c r="D43" s="29">
        <v>8447</v>
      </c>
      <c r="E43" s="29">
        <v>2633720</v>
      </c>
      <c r="F43" s="29"/>
    </row>
    <row r="44" spans="1:6" s="28" customFormat="1" ht="11.5" outlineLevel="1" x14ac:dyDescent="0.25">
      <c r="A44" s="36" t="s">
        <v>42</v>
      </c>
      <c r="B44" s="29">
        <v>1809437</v>
      </c>
      <c r="C44" s="29">
        <v>888972</v>
      </c>
      <c r="D44" s="29">
        <v>9762</v>
      </c>
      <c r="E44" s="29">
        <v>2708171</v>
      </c>
      <c r="F44" s="29"/>
    </row>
    <row r="45" spans="1:6" s="28" customFormat="1" ht="11.5" outlineLevel="1" x14ac:dyDescent="0.25">
      <c r="A45" s="36" t="s">
        <v>43</v>
      </c>
      <c r="B45" s="29">
        <v>1719601</v>
      </c>
      <c r="C45" s="29">
        <v>831791</v>
      </c>
      <c r="D45" s="29">
        <v>8594</v>
      </c>
      <c r="E45" s="29">
        <v>2559986</v>
      </c>
      <c r="F45" s="29"/>
    </row>
    <row r="46" spans="1:6" s="28" customFormat="1" ht="11.5" outlineLevel="1" x14ac:dyDescent="0.25">
      <c r="A46" s="36" t="s">
        <v>44</v>
      </c>
      <c r="B46" s="29">
        <v>1392991</v>
      </c>
      <c r="C46" s="29">
        <v>709033</v>
      </c>
      <c r="D46" s="29">
        <v>13658</v>
      </c>
      <c r="E46" s="29">
        <v>2115682</v>
      </c>
      <c r="F46" s="29"/>
    </row>
    <row r="47" spans="1:6" s="28" customFormat="1" ht="11.5" outlineLevel="1" x14ac:dyDescent="0.25">
      <c r="A47" s="36" t="s">
        <v>45</v>
      </c>
      <c r="B47" s="29">
        <v>1298973</v>
      </c>
      <c r="C47" s="29">
        <v>681803</v>
      </c>
      <c r="D47" s="29">
        <v>10742</v>
      </c>
      <c r="E47" s="29">
        <v>1991518</v>
      </c>
      <c r="F47" s="29"/>
    </row>
    <row r="48" spans="1:6" s="28" customFormat="1" ht="11.5" outlineLevel="1" x14ac:dyDescent="0.25">
      <c r="A48" s="36" t="s">
        <v>46</v>
      </c>
      <c r="B48" s="29">
        <v>1693179</v>
      </c>
      <c r="C48" s="29">
        <v>808761</v>
      </c>
      <c r="D48" s="29">
        <v>9139</v>
      </c>
      <c r="E48" s="29">
        <v>2511079</v>
      </c>
      <c r="F48" s="29"/>
    </row>
    <row r="49" spans="1:6" s="28" customFormat="1" ht="11.5" outlineLevel="1" x14ac:dyDescent="0.25">
      <c r="A49" s="36" t="s">
        <v>47</v>
      </c>
      <c r="B49" s="29">
        <v>1966256</v>
      </c>
      <c r="C49" s="29">
        <v>927106</v>
      </c>
      <c r="D49" s="29">
        <v>12099</v>
      </c>
      <c r="E49" s="29">
        <v>2905461</v>
      </c>
      <c r="F49" s="29"/>
    </row>
    <row r="50" spans="1:6" s="28" customFormat="1" ht="11.5" outlineLevel="1" x14ac:dyDescent="0.25">
      <c r="A50" s="36" t="s">
        <v>48</v>
      </c>
      <c r="B50" s="29">
        <v>1630012</v>
      </c>
      <c r="C50" s="29">
        <v>790701</v>
      </c>
      <c r="D50" s="29">
        <v>9808</v>
      </c>
      <c r="E50" s="29">
        <v>2430521</v>
      </c>
      <c r="F50" s="29"/>
    </row>
    <row r="51" spans="1:6" s="28" customFormat="1" ht="11.5" outlineLevel="1" x14ac:dyDescent="0.25">
      <c r="A51" s="36" t="s">
        <v>49</v>
      </c>
      <c r="B51" s="29">
        <v>1991457</v>
      </c>
      <c r="C51" s="29">
        <v>917544</v>
      </c>
      <c r="D51" s="29">
        <v>9926</v>
      </c>
      <c r="E51" s="29">
        <v>2918927</v>
      </c>
      <c r="F51" s="29"/>
    </row>
    <row r="52" spans="1:6" s="28" customFormat="1" ht="11.5" outlineLevel="1" x14ac:dyDescent="0.25">
      <c r="A52" s="36" t="s">
        <v>50</v>
      </c>
      <c r="B52" s="29">
        <v>1753590</v>
      </c>
      <c r="C52" s="29">
        <v>800552</v>
      </c>
      <c r="D52" s="29">
        <v>7650</v>
      </c>
      <c r="E52" s="29">
        <v>2561792</v>
      </c>
      <c r="F52" s="29">
        <f>SUM(B41:D52)</f>
        <v>30839373</v>
      </c>
    </row>
    <row r="53" spans="1:6" s="28" customFormat="1" ht="11.5" outlineLevel="1" x14ac:dyDescent="0.25">
      <c r="A53" s="35" t="s">
        <v>51</v>
      </c>
      <c r="B53" s="27">
        <v>1811182</v>
      </c>
      <c r="C53" s="27">
        <v>856145</v>
      </c>
      <c r="D53" s="27">
        <v>9050</v>
      </c>
      <c r="E53" s="27">
        <v>2676377</v>
      </c>
      <c r="F53" s="27"/>
    </row>
    <row r="54" spans="1:6" s="28" customFormat="1" ht="11.5" outlineLevel="1" x14ac:dyDescent="0.25">
      <c r="A54" s="35" t="s">
        <v>52</v>
      </c>
      <c r="B54" s="27">
        <v>1882232</v>
      </c>
      <c r="C54" s="27">
        <v>817883</v>
      </c>
      <c r="D54" s="27">
        <v>9569</v>
      </c>
      <c r="E54" s="27">
        <v>2709684</v>
      </c>
      <c r="F54" s="27"/>
    </row>
    <row r="55" spans="1:6" s="28" customFormat="1" ht="11.5" outlineLevel="1" x14ac:dyDescent="0.25">
      <c r="A55" s="35" t="s">
        <v>53</v>
      </c>
      <c r="B55" s="27">
        <v>1774680</v>
      </c>
      <c r="C55" s="27">
        <v>840359</v>
      </c>
      <c r="D55" s="27">
        <v>7975</v>
      </c>
      <c r="E55" s="27">
        <v>2623014</v>
      </c>
      <c r="F55" s="27"/>
    </row>
    <row r="56" spans="1:6" s="28" customFormat="1" ht="11.5" outlineLevel="1" x14ac:dyDescent="0.25">
      <c r="A56" s="35" t="s">
        <v>54</v>
      </c>
      <c r="B56" s="27">
        <v>1796181</v>
      </c>
      <c r="C56" s="27">
        <v>852218</v>
      </c>
      <c r="D56" s="27">
        <v>9928</v>
      </c>
      <c r="E56" s="27">
        <v>2658327</v>
      </c>
      <c r="F56" s="27"/>
    </row>
    <row r="57" spans="1:6" s="28" customFormat="1" ht="11.5" outlineLevel="1" x14ac:dyDescent="0.25">
      <c r="A57" s="35" t="s">
        <v>55</v>
      </c>
      <c r="B57" s="27">
        <v>1726301</v>
      </c>
      <c r="C57" s="27">
        <v>775011</v>
      </c>
      <c r="D57" s="27">
        <v>11546</v>
      </c>
      <c r="E57" s="27">
        <v>2512858</v>
      </c>
      <c r="F57" s="27"/>
    </row>
    <row r="58" spans="1:6" s="28" customFormat="1" ht="11.5" outlineLevel="1" x14ac:dyDescent="0.25">
      <c r="A58" s="35" t="s">
        <v>56</v>
      </c>
      <c r="B58" s="27">
        <v>1488600</v>
      </c>
      <c r="C58" s="27">
        <v>758364</v>
      </c>
      <c r="D58" s="27">
        <v>13000</v>
      </c>
      <c r="E58" s="27">
        <v>2259964</v>
      </c>
      <c r="F58" s="27"/>
    </row>
    <row r="59" spans="1:6" s="28" customFormat="1" ht="11.5" outlineLevel="1" x14ac:dyDescent="0.25">
      <c r="A59" s="35" t="s">
        <v>57</v>
      </c>
      <c r="B59" s="27">
        <v>1403630</v>
      </c>
      <c r="C59" s="27">
        <v>664336</v>
      </c>
      <c r="D59" s="27">
        <v>12157</v>
      </c>
      <c r="E59" s="27">
        <v>2080123</v>
      </c>
      <c r="F59" s="27"/>
    </row>
    <row r="60" spans="1:6" s="28" customFormat="1" ht="11.5" outlineLevel="1" x14ac:dyDescent="0.25">
      <c r="A60" s="35" t="s">
        <v>58</v>
      </c>
      <c r="B60" s="27">
        <v>1724685</v>
      </c>
      <c r="C60" s="27">
        <v>794624</v>
      </c>
      <c r="D60" s="27">
        <v>9627</v>
      </c>
      <c r="E60" s="27">
        <v>2528936</v>
      </c>
      <c r="F60" s="27"/>
    </row>
    <row r="61" spans="1:6" s="28" customFormat="1" ht="11.5" outlineLevel="1" x14ac:dyDescent="0.25">
      <c r="A61" s="35" t="s">
        <v>59</v>
      </c>
      <c r="B61" s="27">
        <v>2190815</v>
      </c>
      <c r="C61" s="27">
        <v>1011398</v>
      </c>
      <c r="D61" s="27">
        <v>13983</v>
      </c>
      <c r="E61" s="27">
        <v>3216196</v>
      </c>
      <c r="F61" s="27"/>
    </row>
    <row r="62" spans="1:6" s="28" customFormat="1" ht="11.5" outlineLevel="1" x14ac:dyDescent="0.25">
      <c r="A62" s="35" t="s">
        <v>60</v>
      </c>
      <c r="B62" s="27">
        <v>1692475</v>
      </c>
      <c r="C62" s="27">
        <v>839533</v>
      </c>
      <c r="D62" s="27">
        <v>13599</v>
      </c>
      <c r="E62" s="27">
        <v>2545607</v>
      </c>
      <c r="F62" s="27"/>
    </row>
    <row r="63" spans="1:6" s="28" customFormat="1" ht="11.5" outlineLevel="1" x14ac:dyDescent="0.25">
      <c r="A63" s="35" t="s">
        <v>61</v>
      </c>
      <c r="B63" s="27">
        <v>1983556</v>
      </c>
      <c r="C63" s="27">
        <v>910172</v>
      </c>
      <c r="D63" s="27">
        <v>9966</v>
      </c>
      <c r="E63" s="27">
        <v>2903694</v>
      </c>
      <c r="F63" s="27"/>
    </row>
    <row r="64" spans="1:6" s="28" customFormat="1" ht="11.5" outlineLevel="1" x14ac:dyDescent="0.25">
      <c r="A64" s="35" t="s">
        <v>62</v>
      </c>
      <c r="B64" s="27">
        <v>1864269</v>
      </c>
      <c r="C64" s="27">
        <v>833365</v>
      </c>
      <c r="D64" s="27">
        <v>6710</v>
      </c>
      <c r="E64" s="27">
        <v>2704344</v>
      </c>
      <c r="F64" s="27">
        <f>SUM(B53:D64)</f>
        <v>31419124</v>
      </c>
    </row>
    <row r="65" spans="1:6" s="28" customFormat="1" ht="11.5" outlineLevel="1" x14ac:dyDescent="0.25">
      <c r="A65" s="36" t="s">
        <v>63</v>
      </c>
      <c r="B65" s="29">
        <v>1777220</v>
      </c>
      <c r="C65" s="29">
        <v>896029</v>
      </c>
      <c r="D65" s="29">
        <v>9982</v>
      </c>
      <c r="E65" s="29">
        <v>2683231</v>
      </c>
      <c r="F65" s="29"/>
    </row>
    <row r="66" spans="1:6" s="28" customFormat="1" ht="11.5" outlineLevel="1" x14ac:dyDescent="0.25">
      <c r="A66" s="36" t="s">
        <v>64</v>
      </c>
      <c r="B66" s="29">
        <v>1943972</v>
      </c>
      <c r="C66" s="29">
        <v>852614</v>
      </c>
      <c r="D66" s="29">
        <v>8700</v>
      </c>
      <c r="E66" s="29">
        <v>2805286</v>
      </c>
      <c r="F66" s="29"/>
    </row>
    <row r="67" spans="1:6" s="28" customFormat="1" ht="11.5" outlineLevel="1" x14ac:dyDescent="0.25">
      <c r="A67" s="36" t="s">
        <v>65</v>
      </c>
      <c r="B67" s="29">
        <v>1839301</v>
      </c>
      <c r="C67" s="29">
        <v>927973</v>
      </c>
      <c r="D67" s="29">
        <v>9904</v>
      </c>
      <c r="E67" s="29">
        <v>2777178</v>
      </c>
      <c r="F67" s="29"/>
    </row>
    <row r="68" spans="1:6" s="28" customFormat="1" ht="11.5" outlineLevel="1" x14ac:dyDescent="0.25">
      <c r="A68" s="36" t="s">
        <v>66</v>
      </c>
      <c r="B68" s="29">
        <v>1875455</v>
      </c>
      <c r="C68" s="29">
        <v>811640</v>
      </c>
      <c r="D68" s="29">
        <v>9827</v>
      </c>
      <c r="E68" s="29">
        <v>2696922</v>
      </c>
      <c r="F68" s="29"/>
    </row>
    <row r="69" spans="1:6" s="28" customFormat="1" ht="11.5" outlineLevel="1" x14ac:dyDescent="0.25">
      <c r="A69" s="36" t="s">
        <v>67</v>
      </c>
      <c r="B69" s="29">
        <v>1882185</v>
      </c>
      <c r="C69" s="29">
        <v>878540</v>
      </c>
      <c r="D69" s="29">
        <v>14160</v>
      </c>
      <c r="E69" s="29">
        <v>2774885</v>
      </c>
      <c r="F69" s="29"/>
    </row>
    <row r="70" spans="1:6" s="28" customFormat="1" ht="11.5" outlineLevel="1" x14ac:dyDescent="0.25">
      <c r="A70" s="36" t="s">
        <v>68</v>
      </c>
      <c r="B70" s="29">
        <v>1534692</v>
      </c>
      <c r="C70" s="29">
        <v>758435</v>
      </c>
      <c r="D70" s="29">
        <v>13473</v>
      </c>
      <c r="E70" s="29">
        <v>2306600</v>
      </c>
      <c r="F70" s="29"/>
    </row>
    <row r="71" spans="1:6" s="28" customFormat="1" ht="11.5" outlineLevel="1" x14ac:dyDescent="0.25">
      <c r="A71" s="36" t="s">
        <v>69</v>
      </c>
      <c r="B71" s="29">
        <v>1264845</v>
      </c>
      <c r="C71" s="29">
        <v>676658</v>
      </c>
      <c r="D71" s="29">
        <v>13785</v>
      </c>
      <c r="E71" s="29">
        <v>1955288</v>
      </c>
      <c r="F71" s="29"/>
    </row>
    <row r="72" spans="1:6" s="28" customFormat="1" ht="11.5" outlineLevel="1" x14ac:dyDescent="0.25">
      <c r="A72" s="36" t="s">
        <v>70</v>
      </c>
      <c r="B72" s="29">
        <v>1896322</v>
      </c>
      <c r="C72" s="29">
        <v>888458</v>
      </c>
      <c r="D72" s="29">
        <v>14441</v>
      </c>
      <c r="E72" s="29">
        <v>2799221</v>
      </c>
      <c r="F72" s="29"/>
    </row>
    <row r="73" spans="1:6" s="28" customFormat="1" ht="11.5" outlineLevel="1" x14ac:dyDescent="0.25">
      <c r="A73" s="36" t="s">
        <v>71</v>
      </c>
      <c r="B73" s="29">
        <v>2066306</v>
      </c>
      <c r="C73" s="29">
        <v>962794</v>
      </c>
      <c r="D73" s="29">
        <v>13195</v>
      </c>
      <c r="E73" s="29">
        <v>3042295</v>
      </c>
      <c r="F73" s="29"/>
    </row>
    <row r="74" spans="1:6" s="28" customFormat="1" ht="11.5" outlineLevel="1" x14ac:dyDescent="0.25">
      <c r="A74" s="36" t="s">
        <v>72</v>
      </c>
      <c r="B74" s="29">
        <v>1827946</v>
      </c>
      <c r="C74" s="29">
        <v>948889</v>
      </c>
      <c r="D74" s="29">
        <v>12573</v>
      </c>
      <c r="E74" s="29">
        <v>2789408</v>
      </c>
      <c r="F74" s="29"/>
    </row>
    <row r="75" spans="1:6" s="28" customFormat="1" ht="11.5" outlineLevel="1" x14ac:dyDescent="0.25">
      <c r="A75" s="36" t="s">
        <v>73</v>
      </c>
      <c r="B75" s="29">
        <v>2080984</v>
      </c>
      <c r="C75" s="29">
        <v>931966</v>
      </c>
      <c r="D75" s="29">
        <v>8924</v>
      </c>
      <c r="E75" s="29">
        <v>3021874</v>
      </c>
      <c r="F75" s="29"/>
    </row>
    <row r="76" spans="1:6" s="28" customFormat="1" ht="11.5" outlineLevel="1" x14ac:dyDescent="0.25">
      <c r="A76" s="36" t="s">
        <v>74</v>
      </c>
      <c r="B76" s="29">
        <v>1913376</v>
      </c>
      <c r="C76" s="29">
        <v>719815</v>
      </c>
      <c r="D76" s="29">
        <v>8880</v>
      </c>
      <c r="E76" s="29">
        <v>2642071</v>
      </c>
      <c r="F76" s="29">
        <f>SUM(B65:D76)</f>
        <v>32294259</v>
      </c>
    </row>
    <row r="77" spans="1:6" s="28" customFormat="1" ht="11.5" outlineLevel="1" x14ac:dyDescent="0.25">
      <c r="A77" s="35" t="s">
        <v>75</v>
      </c>
      <c r="B77" s="27">
        <v>1929637</v>
      </c>
      <c r="C77" s="27">
        <v>1097155</v>
      </c>
      <c r="D77" s="27">
        <v>10689</v>
      </c>
      <c r="E77" s="27">
        <v>3037481</v>
      </c>
      <c r="F77" s="27"/>
    </row>
    <row r="78" spans="1:6" s="28" customFormat="1" ht="11.5" outlineLevel="1" x14ac:dyDescent="0.25">
      <c r="A78" s="35" t="s">
        <v>76</v>
      </c>
      <c r="B78" s="27">
        <v>2154728</v>
      </c>
      <c r="C78" s="27">
        <v>865036</v>
      </c>
      <c r="D78" s="27">
        <v>11056</v>
      </c>
      <c r="E78" s="27">
        <v>3030820</v>
      </c>
      <c r="F78" s="27"/>
    </row>
    <row r="79" spans="1:6" s="28" customFormat="1" ht="11.5" outlineLevel="1" x14ac:dyDescent="0.25">
      <c r="A79" s="35" t="s">
        <v>77</v>
      </c>
      <c r="B79" s="27">
        <v>2062515</v>
      </c>
      <c r="C79" s="27">
        <v>887742</v>
      </c>
      <c r="D79" s="27">
        <v>11709</v>
      </c>
      <c r="E79" s="27">
        <v>2961966</v>
      </c>
      <c r="F79" s="27"/>
    </row>
    <row r="80" spans="1:6" s="28" customFormat="1" ht="11.5" outlineLevel="1" x14ac:dyDescent="0.25">
      <c r="A80" s="35" t="s">
        <v>78</v>
      </c>
      <c r="B80" s="27">
        <v>1896892</v>
      </c>
      <c r="C80" s="27">
        <v>1028393</v>
      </c>
      <c r="D80" s="27">
        <v>11573</v>
      </c>
      <c r="E80" s="27">
        <v>2936858</v>
      </c>
      <c r="F80" s="27"/>
    </row>
    <row r="81" spans="1:6" s="28" customFormat="1" ht="11.5" outlineLevel="1" x14ac:dyDescent="0.25">
      <c r="A81" s="35" t="s">
        <v>79</v>
      </c>
      <c r="B81" s="27">
        <v>2032700</v>
      </c>
      <c r="C81" s="27">
        <v>944537</v>
      </c>
      <c r="D81" s="27">
        <v>14029</v>
      </c>
      <c r="E81" s="27">
        <v>2991266</v>
      </c>
      <c r="F81" s="27"/>
    </row>
    <row r="82" spans="1:6" s="28" customFormat="1" ht="11.5" outlineLevel="1" x14ac:dyDescent="0.25">
      <c r="A82" s="35" t="s">
        <v>80</v>
      </c>
      <c r="B82" s="27">
        <v>1651308</v>
      </c>
      <c r="C82" s="27">
        <v>827681</v>
      </c>
      <c r="D82" s="27">
        <v>16415</v>
      </c>
      <c r="E82" s="27">
        <v>2495404</v>
      </c>
      <c r="F82" s="27"/>
    </row>
    <row r="83" spans="1:6" s="28" customFormat="1" ht="11.5" outlineLevel="1" x14ac:dyDescent="0.25">
      <c r="A83" s="35" t="s">
        <v>81</v>
      </c>
      <c r="B83" s="27">
        <v>1356788</v>
      </c>
      <c r="C83" s="27">
        <v>718001</v>
      </c>
      <c r="D83" s="27">
        <v>16867</v>
      </c>
      <c r="E83" s="27">
        <v>2091656</v>
      </c>
      <c r="F83" s="27"/>
    </row>
    <row r="84" spans="1:6" s="28" customFormat="1" ht="11.5" outlineLevel="1" x14ac:dyDescent="0.25">
      <c r="A84" s="35" t="s">
        <v>82</v>
      </c>
      <c r="B84" s="27">
        <v>1852929</v>
      </c>
      <c r="C84" s="27">
        <v>888678</v>
      </c>
      <c r="D84" s="27">
        <v>15997</v>
      </c>
      <c r="E84" s="27">
        <v>2757604</v>
      </c>
      <c r="F84" s="27"/>
    </row>
    <row r="85" spans="1:6" s="28" customFormat="1" ht="11.5" outlineLevel="1" x14ac:dyDescent="0.25">
      <c r="A85" s="35" t="s">
        <v>83</v>
      </c>
      <c r="B85" s="27">
        <v>2404625</v>
      </c>
      <c r="C85" s="27">
        <v>1052790</v>
      </c>
      <c r="D85" s="27">
        <v>14046</v>
      </c>
      <c r="E85" s="27">
        <v>3471461</v>
      </c>
      <c r="F85" s="27"/>
    </row>
    <row r="86" spans="1:6" s="28" customFormat="1" ht="11.5" outlineLevel="1" x14ac:dyDescent="0.25">
      <c r="A86" s="35" t="s">
        <v>84</v>
      </c>
      <c r="B86" s="27">
        <v>1747799</v>
      </c>
      <c r="C86" s="27">
        <v>958730</v>
      </c>
      <c r="D86" s="27">
        <v>13606</v>
      </c>
      <c r="E86" s="27">
        <v>2720135</v>
      </c>
      <c r="F86" s="27"/>
    </row>
    <row r="87" spans="1:6" s="28" customFormat="1" ht="11.5" outlineLevel="1" x14ac:dyDescent="0.25">
      <c r="A87" s="35" t="s">
        <v>85</v>
      </c>
      <c r="B87" s="27">
        <v>2343334</v>
      </c>
      <c r="C87" s="27">
        <v>1058214</v>
      </c>
      <c r="D87" s="27">
        <v>11045</v>
      </c>
      <c r="E87" s="27">
        <v>3412593</v>
      </c>
      <c r="F87" s="27"/>
    </row>
    <row r="88" spans="1:6" s="28" customFormat="1" ht="11.5" outlineLevel="1" x14ac:dyDescent="0.25">
      <c r="A88" s="35" t="s">
        <v>86</v>
      </c>
      <c r="B88" s="27">
        <v>2054297</v>
      </c>
      <c r="C88" s="27">
        <v>770466</v>
      </c>
      <c r="D88" s="27">
        <v>8767</v>
      </c>
      <c r="E88" s="27">
        <v>2833530</v>
      </c>
      <c r="F88" s="27">
        <f>SUM(B77:D88)</f>
        <v>34740774</v>
      </c>
    </row>
    <row r="89" spans="1:6" s="28" customFormat="1" ht="11.5" outlineLevel="1" x14ac:dyDescent="0.25">
      <c r="A89" s="36" t="s">
        <v>87</v>
      </c>
      <c r="B89" s="29">
        <v>1982688</v>
      </c>
      <c r="C89" s="29">
        <v>1096020</v>
      </c>
      <c r="D89" s="29">
        <v>9923</v>
      </c>
      <c r="E89" s="29">
        <v>3088631</v>
      </c>
      <c r="F89" s="29"/>
    </row>
    <row r="90" spans="1:6" s="28" customFormat="1" ht="11.5" outlineLevel="1" x14ac:dyDescent="0.25">
      <c r="A90" s="36" t="s">
        <v>88</v>
      </c>
      <c r="B90" s="29">
        <v>2290444</v>
      </c>
      <c r="C90" s="29">
        <v>911086</v>
      </c>
      <c r="D90" s="29">
        <v>10073</v>
      </c>
      <c r="E90" s="29">
        <v>3211603</v>
      </c>
      <c r="F90" s="29"/>
    </row>
    <row r="91" spans="1:6" s="28" customFormat="1" ht="11.5" outlineLevel="1" x14ac:dyDescent="0.25">
      <c r="A91" s="36" t="s">
        <v>89</v>
      </c>
      <c r="B91" s="29">
        <v>1976185</v>
      </c>
      <c r="C91" s="29">
        <v>908890</v>
      </c>
      <c r="D91" s="29">
        <v>11209</v>
      </c>
      <c r="E91" s="29">
        <v>2896284</v>
      </c>
      <c r="F91" s="29"/>
    </row>
    <row r="92" spans="1:6" s="28" customFormat="1" ht="11.5" outlineLevel="1" x14ac:dyDescent="0.25">
      <c r="A92" s="36" t="s">
        <v>90</v>
      </c>
      <c r="B92" s="29">
        <v>1886880</v>
      </c>
      <c r="C92" s="29">
        <v>1048602</v>
      </c>
      <c r="D92" s="29">
        <v>8004</v>
      </c>
      <c r="E92" s="29">
        <v>2943486</v>
      </c>
      <c r="F92" s="29"/>
    </row>
    <row r="93" spans="1:6" s="28" customFormat="1" ht="11.5" outlineLevel="1" x14ac:dyDescent="0.25">
      <c r="A93" s="36" t="s">
        <v>91</v>
      </c>
      <c r="B93" s="29">
        <v>1982087</v>
      </c>
      <c r="C93" s="29">
        <v>897986</v>
      </c>
      <c r="D93" s="29">
        <v>12736</v>
      </c>
      <c r="E93" s="29">
        <v>2892809</v>
      </c>
      <c r="F93" s="29"/>
    </row>
    <row r="94" spans="1:6" s="28" customFormat="1" ht="11.5" outlineLevel="1" x14ac:dyDescent="0.25">
      <c r="A94" s="36" t="s">
        <v>92</v>
      </c>
      <c r="B94" s="29">
        <v>1565198</v>
      </c>
      <c r="C94" s="29">
        <v>890465</v>
      </c>
      <c r="D94" s="29">
        <v>14231</v>
      </c>
      <c r="E94" s="29">
        <v>2469894</v>
      </c>
      <c r="F94" s="29"/>
    </row>
    <row r="95" spans="1:6" s="28" customFormat="1" ht="11.5" outlineLevel="1" x14ac:dyDescent="0.25">
      <c r="A95" s="36" t="s">
        <v>93</v>
      </c>
      <c r="B95" s="29">
        <v>1341456</v>
      </c>
      <c r="C95" s="29">
        <v>686855</v>
      </c>
      <c r="D95" s="29">
        <v>15296</v>
      </c>
      <c r="E95" s="29">
        <v>2043607</v>
      </c>
      <c r="F95" s="29"/>
    </row>
    <row r="96" spans="1:6" s="28" customFormat="1" ht="11.5" outlineLevel="1" x14ac:dyDescent="0.25">
      <c r="A96" s="36" t="s">
        <v>94</v>
      </c>
      <c r="B96" s="29">
        <v>1789813</v>
      </c>
      <c r="C96" s="29">
        <v>919956</v>
      </c>
      <c r="D96" s="29">
        <v>18315</v>
      </c>
      <c r="E96" s="29">
        <v>2728084</v>
      </c>
      <c r="F96" s="29"/>
    </row>
    <row r="97" spans="1:6" s="28" customFormat="1" ht="11.5" outlineLevel="1" x14ac:dyDescent="0.25">
      <c r="A97" s="36" t="s">
        <v>95</v>
      </c>
      <c r="B97" s="29">
        <v>2214232</v>
      </c>
      <c r="C97" s="29">
        <v>966916</v>
      </c>
      <c r="D97" s="29">
        <v>18543</v>
      </c>
      <c r="E97" s="29">
        <v>3199691</v>
      </c>
      <c r="F97" s="29"/>
    </row>
    <row r="98" spans="1:6" s="28" customFormat="1" ht="11.5" outlineLevel="1" x14ac:dyDescent="0.25">
      <c r="A98" s="36" t="s">
        <v>96</v>
      </c>
      <c r="B98" s="29">
        <v>1660069</v>
      </c>
      <c r="C98" s="29">
        <v>1046571</v>
      </c>
      <c r="D98" s="29">
        <v>15002</v>
      </c>
      <c r="E98" s="29">
        <v>2721642</v>
      </c>
      <c r="F98" s="29"/>
    </row>
    <row r="99" spans="1:6" s="28" customFormat="1" ht="11.5" outlineLevel="1" x14ac:dyDescent="0.25">
      <c r="A99" s="36" t="s">
        <v>97</v>
      </c>
      <c r="B99" s="29">
        <v>2226084</v>
      </c>
      <c r="C99" s="29">
        <v>939172</v>
      </c>
      <c r="D99" s="29">
        <v>13493</v>
      </c>
      <c r="E99" s="29">
        <v>3178749</v>
      </c>
      <c r="F99" s="29"/>
    </row>
    <row r="100" spans="1:6" s="28" customFormat="1" ht="11.5" outlineLevel="1" x14ac:dyDescent="0.25">
      <c r="A100" s="36" t="s">
        <v>98</v>
      </c>
      <c r="B100" s="29">
        <v>1879854</v>
      </c>
      <c r="C100" s="29">
        <v>863474</v>
      </c>
      <c r="D100" s="29">
        <v>9893</v>
      </c>
      <c r="E100" s="29">
        <v>2753221</v>
      </c>
      <c r="F100" s="29">
        <f>SUM(B89:D100)</f>
        <v>34127701</v>
      </c>
    </row>
    <row r="101" spans="1:6" s="28" customFormat="1" ht="11.5" outlineLevel="1" x14ac:dyDescent="0.25">
      <c r="A101" s="35" t="s">
        <v>99</v>
      </c>
      <c r="B101" s="27">
        <v>1940643</v>
      </c>
      <c r="C101" s="27">
        <v>965009</v>
      </c>
      <c r="D101" s="27">
        <v>10095</v>
      </c>
      <c r="E101" s="27">
        <v>2915747</v>
      </c>
      <c r="F101" s="27"/>
    </row>
    <row r="102" spans="1:6" s="28" customFormat="1" ht="11.5" outlineLevel="1" x14ac:dyDescent="0.25">
      <c r="A102" s="35" t="s">
        <v>100</v>
      </c>
      <c r="B102" s="27">
        <v>2118108</v>
      </c>
      <c r="C102" s="27">
        <v>1023566</v>
      </c>
      <c r="D102" s="27">
        <v>12014</v>
      </c>
      <c r="E102" s="27">
        <v>3153688</v>
      </c>
      <c r="F102" s="27"/>
    </row>
    <row r="103" spans="1:6" s="28" customFormat="1" ht="11.5" outlineLevel="1" x14ac:dyDescent="0.25">
      <c r="A103" s="35" t="s">
        <v>101</v>
      </c>
      <c r="B103" s="27">
        <v>1863461</v>
      </c>
      <c r="C103" s="27">
        <v>910618</v>
      </c>
      <c r="D103" s="27">
        <v>11633</v>
      </c>
      <c r="E103" s="27">
        <v>2785712</v>
      </c>
      <c r="F103" s="27"/>
    </row>
    <row r="104" spans="1:6" s="28" customFormat="1" ht="11.5" outlineLevel="1" x14ac:dyDescent="0.25">
      <c r="A104" s="35" t="s">
        <v>102</v>
      </c>
      <c r="B104" s="27">
        <v>1976971</v>
      </c>
      <c r="C104" s="27">
        <v>975907</v>
      </c>
      <c r="D104" s="27">
        <v>10729</v>
      </c>
      <c r="E104" s="27">
        <v>2963607</v>
      </c>
      <c r="F104" s="27"/>
    </row>
    <row r="105" spans="1:6" s="28" customFormat="1" ht="11.5" outlineLevel="1" x14ac:dyDescent="0.25">
      <c r="A105" s="35" t="s">
        <v>103</v>
      </c>
      <c r="B105" s="27">
        <v>1959561</v>
      </c>
      <c r="C105" s="27">
        <v>992110</v>
      </c>
      <c r="D105" s="27">
        <v>16763</v>
      </c>
      <c r="E105" s="27">
        <v>2968434</v>
      </c>
      <c r="F105" s="27"/>
    </row>
    <row r="106" spans="1:6" s="28" customFormat="1" ht="11.5" outlineLevel="1" x14ac:dyDescent="0.25">
      <c r="A106" s="35" t="s">
        <v>104</v>
      </c>
      <c r="B106" s="27">
        <v>1522681</v>
      </c>
      <c r="C106" s="27">
        <v>786569</v>
      </c>
      <c r="D106" s="27">
        <v>17324</v>
      </c>
      <c r="E106" s="27">
        <v>2326574</v>
      </c>
      <c r="F106" s="27"/>
    </row>
    <row r="107" spans="1:6" s="28" customFormat="1" ht="11.5" outlineLevel="1" x14ac:dyDescent="0.25">
      <c r="A107" s="35" t="s">
        <v>105</v>
      </c>
      <c r="B107" s="27">
        <v>1434435</v>
      </c>
      <c r="C107" s="27">
        <v>821590</v>
      </c>
      <c r="D107" s="27">
        <v>19235</v>
      </c>
      <c r="E107" s="27">
        <v>2275260</v>
      </c>
      <c r="F107" s="27"/>
    </row>
    <row r="108" spans="1:6" s="28" customFormat="1" ht="11.5" outlineLevel="1" x14ac:dyDescent="0.25">
      <c r="A108" s="35" t="s">
        <v>106</v>
      </c>
      <c r="B108" s="27">
        <v>1965997</v>
      </c>
      <c r="C108" s="27">
        <v>996724</v>
      </c>
      <c r="D108" s="27">
        <v>18059</v>
      </c>
      <c r="E108" s="27">
        <v>2980780</v>
      </c>
      <c r="F108" s="27"/>
    </row>
    <row r="109" spans="1:6" s="28" customFormat="1" ht="11.5" outlineLevel="1" x14ac:dyDescent="0.25">
      <c r="A109" s="35" t="s">
        <v>107</v>
      </c>
      <c r="B109" s="27">
        <v>2020925</v>
      </c>
      <c r="C109" s="27">
        <v>1011256</v>
      </c>
      <c r="D109" s="27">
        <v>18233</v>
      </c>
      <c r="E109" s="27">
        <v>3050414</v>
      </c>
      <c r="F109" s="27"/>
    </row>
    <row r="110" spans="1:6" s="28" customFormat="1" ht="11.5" outlineLevel="1" x14ac:dyDescent="0.25">
      <c r="A110" s="35" t="s">
        <v>108</v>
      </c>
      <c r="B110" s="27">
        <v>1958249</v>
      </c>
      <c r="C110" s="27">
        <v>1016389</v>
      </c>
      <c r="D110" s="27">
        <v>16862</v>
      </c>
      <c r="E110" s="27">
        <v>2991500</v>
      </c>
      <c r="F110" s="27"/>
    </row>
    <row r="111" spans="1:6" s="28" customFormat="1" ht="11.5" outlineLevel="1" x14ac:dyDescent="0.25">
      <c r="A111" s="35" t="s">
        <v>109</v>
      </c>
      <c r="B111" s="27">
        <v>2205894</v>
      </c>
      <c r="C111" s="27">
        <v>1086020</v>
      </c>
      <c r="D111" s="27">
        <v>14695</v>
      </c>
      <c r="E111" s="27">
        <v>3306609</v>
      </c>
      <c r="F111" s="27"/>
    </row>
    <row r="112" spans="1:6" s="28" customFormat="1" ht="11.5" outlineLevel="1" x14ac:dyDescent="0.25">
      <c r="A112" s="35" t="s">
        <v>110</v>
      </c>
      <c r="B112" s="27">
        <v>1997459</v>
      </c>
      <c r="C112" s="27">
        <v>966695</v>
      </c>
      <c r="D112" s="27">
        <v>11486</v>
      </c>
      <c r="E112" s="27">
        <v>2975640</v>
      </c>
      <c r="F112" s="27">
        <f>SUM(B101:D112)</f>
        <v>34693965</v>
      </c>
    </row>
    <row r="113" spans="1:6" s="28" customFormat="1" ht="11.5" outlineLevel="1" x14ac:dyDescent="0.25">
      <c r="A113" s="36" t="s">
        <v>111</v>
      </c>
      <c r="B113" s="29">
        <v>2125172</v>
      </c>
      <c r="C113" s="29">
        <v>1118109</v>
      </c>
      <c r="D113" s="29">
        <v>10567</v>
      </c>
      <c r="E113" s="29">
        <v>3253848</v>
      </c>
      <c r="F113" s="29"/>
    </row>
    <row r="114" spans="1:6" s="28" customFormat="1" ht="11.5" outlineLevel="1" x14ac:dyDescent="0.25">
      <c r="A114" s="36" t="s">
        <v>112</v>
      </c>
      <c r="B114" s="29">
        <v>2056764</v>
      </c>
      <c r="C114" s="29">
        <v>1016121</v>
      </c>
      <c r="D114" s="29">
        <v>11624</v>
      </c>
      <c r="E114" s="29">
        <v>3084509</v>
      </c>
      <c r="F114" s="29"/>
    </row>
    <row r="115" spans="1:6" s="28" customFormat="1" ht="11.5" outlineLevel="1" x14ac:dyDescent="0.25">
      <c r="A115" s="36" t="s">
        <v>113</v>
      </c>
      <c r="B115" s="29">
        <v>2007000</v>
      </c>
      <c r="C115" s="29">
        <v>1059031</v>
      </c>
      <c r="D115" s="29">
        <v>12924</v>
      </c>
      <c r="E115" s="29">
        <v>3078955</v>
      </c>
      <c r="F115" s="29"/>
    </row>
    <row r="116" spans="1:6" s="28" customFormat="1" ht="11.5" outlineLevel="1" x14ac:dyDescent="0.25">
      <c r="A116" s="36" t="s">
        <v>114</v>
      </c>
      <c r="B116" s="29">
        <v>1996845</v>
      </c>
      <c r="C116" s="29">
        <v>1051734</v>
      </c>
      <c r="D116" s="29">
        <v>14751</v>
      </c>
      <c r="E116" s="29">
        <v>3063330</v>
      </c>
      <c r="F116" s="29"/>
    </row>
    <row r="117" spans="1:6" s="28" customFormat="1" ht="11.5" outlineLevel="1" x14ac:dyDescent="0.25">
      <c r="A117" s="36" t="s">
        <v>115</v>
      </c>
      <c r="B117" s="29">
        <v>1915831</v>
      </c>
      <c r="C117" s="29">
        <v>952836</v>
      </c>
      <c r="D117" s="29">
        <v>15762</v>
      </c>
      <c r="E117" s="29">
        <v>2884429</v>
      </c>
      <c r="F117" s="29"/>
    </row>
    <row r="118" spans="1:6" s="28" customFormat="1" ht="11.5" outlineLevel="1" x14ac:dyDescent="0.25">
      <c r="A118" s="36" t="s">
        <v>116</v>
      </c>
      <c r="B118" s="29">
        <v>1695371</v>
      </c>
      <c r="C118" s="29">
        <v>853908</v>
      </c>
      <c r="D118" s="29">
        <v>18730</v>
      </c>
      <c r="E118" s="29">
        <v>2568009</v>
      </c>
      <c r="F118" s="29"/>
    </row>
    <row r="119" spans="1:6" s="28" customFormat="1" ht="11.5" outlineLevel="1" x14ac:dyDescent="0.25">
      <c r="A119" s="36" t="s">
        <v>117</v>
      </c>
      <c r="B119" s="29">
        <v>1453056</v>
      </c>
      <c r="C119" s="29">
        <v>759249</v>
      </c>
      <c r="D119" s="29">
        <v>16969</v>
      </c>
      <c r="E119" s="29">
        <v>2229274</v>
      </c>
      <c r="F119" s="29"/>
    </row>
    <row r="120" spans="1:6" s="28" customFormat="1" ht="11.5" outlineLevel="1" x14ac:dyDescent="0.25">
      <c r="A120" s="36" t="s">
        <v>118</v>
      </c>
      <c r="B120" s="29">
        <v>1881308</v>
      </c>
      <c r="C120" s="29">
        <v>976652</v>
      </c>
      <c r="D120" s="29">
        <v>17662</v>
      </c>
      <c r="E120" s="29">
        <v>2875622</v>
      </c>
      <c r="F120" s="29"/>
    </row>
    <row r="121" spans="1:6" s="28" customFormat="1" ht="11.5" outlineLevel="1" x14ac:dyDescent="0.25">
      <c r="A121" s="36" t="s">
        <v>119</v>
      </c>
      <c r="B121" s="29">
        <v>2270331</v>
      </c>
      <c r="C121" s="29">
        <v>1127094</v>
      </c>
      <c r="D121" s="29">
        <v>20023</v>
      </c>
      <c r="E121" s="29">
        <v>3417448</v>
      </c>
      <c r="F121" s="29"/>
    </row>
    <row r="122" spans="1:6" s="28" customFormat="1" ht="11.5" outlineLevel="1" x14ac:dyDescent="0.25">
      <c r="A122" s="36" t="s">
        <v>120</v>
      </c>
      <c r="B122" s="29">
        <v>1871944</v>
      </c>
      <c r="C122" s="29">
        <v>992912</v>
      </c>
      <c r="D122" s="29">
        <v>18415</v>
      </c>
      <c r="E122" s="29">
        <v>2883271</v>
      </c>
      <c r="F122" s="29"/>
    </row>
    <row r="123" spans="1:6" s="28" customFormat="1" ht="11.5" outlineLevel="1" x14ac:dyDescent="0.25">
      <c r="A123" s="36" t="s">
        <v>121</v>
      </c>
      <c r="B123" s="29">
        <v>2136476</v>
      </c>
      <c r="C123" s="29">
        <v>1015458</v>
      </c>
      <c r="D123" s="29">
        <v>11034</v>
      </c>
      <c r="E123" s="29">
        <v>3162968</v>
      </c>
      <c r="F123" s="29"/>
    </row>
    <row r="124" spans="1:6" s="28" customFormat="1" ht="11.5" outlineLevel="1" x14ac:dyDescent="0.25">
      <c r="A124" s="36" t="s">
        <v>122</v>
      </c>
      <c r="B124" s="29">
        <v>1971149</v>
      </c>
      <c r="C124" s="29">
        <v>952716</v>
      </c>
      <c r="D124" s="29">
        <v>11520</v>
      </c>
      <c r="E124" s="29">
        <v>2935385</v>
      </c>
      <c r="F124" s="29">
        <f>SUM(B113:D124)</f>
        <v>35437048</v>
      </c>
    </row>
    <row r="125" spans="1:6" s="28" customFormat="1" ht="11.5" outlineLevel="1" x14ac:dyDescent="0.25">
      <c r="A125" s="35" t="s">
        <v>123</v>
      </c>
      <c r="B125" s="27">
        <v>2042349</v>
      </c>
      <c r="C125" s="27">
        <v>1017842</v>
      </c>
      <c r="D125" s="27">
        <v>10872</v>
      </c>
      <c r="E125" s="27">
        <v>3071063</v>
      </c>
      <c r="F125" s="27"/>
    </row>
    <row r="126" spans="1:6" s="28" customFormat="1" ht="11.5" outlineLevel="1" x14ac:dyDescent="0.25">
      <c r="A126" s="35" t="s">
        <v>124</v>
      </c>
      <c r="B126" s="27">
        <v>2082031</v>
      </c>
      <c r="C126" s="27">
        <v>969621</v>
      </c>
      <c r="D126" s="27">
        <v>14541</v>
      </c>
      <c r="E126" s="27">
        <v>3066193</v>
      </c>
      <c r="F126" s="27"/>
    </row>
    <row r="127" spans="1:6" s="28" customFormat="1" ht="11.5" outlineLevel="1" x14ac:dyDescent="0.25">
      <c r="A127" s="35" t="s">
        <v>125</v>
      </c>
      <c r="B127" s="27">
        <v>2082757</v>
      </c>
      <c r="C127" s="27">
        <v>970136</v>
      </c>
      <c r="D127" s="27">
        <v>14858</v>
      </c>
      <c r="E127" s="27">
        <v>3067751</v>
      </c>
      <c r="F127" s="27"/>
    </row>
    <row r="128" spans="1:6" s="28" customFormat="1" ht="11.5" outlineLevel="1" x14ac:dyDescent="0.25">
      <c r="A128" s="35" t="s">
        <v>126</v>
      </c>
      <c r="B128" s="27">
        <v>1984009</v>
      </c>
      <c r="C128" s="27">
        <v>925917</v>
      </c>
      <c r="D128" s="27">
        <v>11904</v>
      </c>
      <c r="E128" s="27">
        <v>2921830</v>
      </c>
      <c r="F128" s="27"/>
    </row>
    <row r="129" spans="1:6" s="28" customFormat="1" ht="11.5" outlineLevel="1" x14ac:dyDescent="0.25">
      <c r="A129" s="35" t="s">
        <v>127</v>
      </c>
      <c r="B129" s="27">
        <v>1989787</v>
      </c>
      <c r="C129" s="27">
        <v>940420</v>
      </c>
      <c r="D129" s="27">
        <v>17690</v>
      </c>
      <c r="E129" s="27">
        <v>2947897</v>
      </c>
      <c r="F129" s="27"/>
    </row>
    <row r="130" spans="1:6" s="28" customFormat="1" ht="11.5" outlineLevel="1" x14ac:dyDescent="0.25">
      <c r="A130" s="35" t="s">
        <v>128</v>
      </c>
      <c r="B130" s="27">
        <v>1687722</v>
      </c>
      <c r="C130" s="27">
        <v>773572</v>
      </c>
      <c r="D130" s="27">
        <v>16422</v>
      </c>
      <c r="E130" s="27">
        <v>2477716</v>
      </c>
      <c r="F130" s="27"/>
    </row>
    <row r="131" spans="1:6" s="28" customFormat="1" ht="11.5" outlineLevel="1" x14ac:dyDescent="0.25">
      <c r="A131" s="35" t="s">
        <v>129</v>
      </c>
      <c r="B131" s="27">
        <v>1389251</v>
      </c>
      <c r="C131" s="27">
        <v>694228</v>
      </c>
      <c r="D131" s="27">
        <v>15983</v>
      </c>
      <c r="E131" s="27">
        <v>2099462</v>
      </c>
      <c r="F131" s="27"/>
    </row>
    <row r="132" spans="1:6" s="28" customFormat="1" ht="11.5" outlineLevel="1" x14ac:dyDescent="0.25">
      <c r="A132" s="35" t="s">
        <v>130</v>
      </c>
      <c r="B132" s="27">
        <v>1991032</v>
      </c>
      <c r="C132" s="27">
        <v>953410</v>
      </c>
      <c r="D132" s="27">
        <v>17845</v>
      </c>
      <c r="E132" s="27">
        <v>2962287</v>
      </c>
      <c r="F132" s="27"/>
    </row>
    <row r="133" spans="1:6" s="28" customFormat="1" ht="11.5" outlineLevel="1" x14ac:dyDescent="0.25">
      <c r="A133" s="35" t="s">
        <v>131</v>
      </c>
      <c r="B133" s="27">
        <v>2345929</v>
      </c>
      <c r="C133" s="27">
        <v>1090533</v>
      </c>
      <c r="D133" s="27">
        <v>19912</v>
      </c>
      <c r="E133" s="27">
        <v>3456374</v>
      </c>
      <c r="F133" s="27"/>
    </row>
    <row r="134" spans="1:6" s="28" customFormat="1" ht="11.5" outlineLevel="1" x14ac:dyDescent="0.25">
      <c r="A134" s="35" t="s">
        <v>132</v>
      </c>
      <c r="B134" s="27">
        <v>1901891</v>
      </c>
      <c r="C134" s="27">
        <v>935530</v>
      </c>
      <c r="D134" s="27">
        <v>18250</v>
      </c>
      <c r="E134" s="27">
        <v>2855671</v>
      </c>
      <c r="F134" s="27"/>
    </row>
    <row r="135" spans="1:6" s="28" customFormat="1" ht="11.5" outlineLevel="1" x14ac:dyDescent="0.25">
      <c r="A135" s="35" t="s">
        <v>133</v>
      </c>
      <c r="B135" s="27">
        <v>2125947</v>
      </c>
      <c r="C135" s="27">
        <v>970282</v>
      </c>
      <c r="D135" s="27">
        <v>13222</v>
      </c>
      <c r="E135" s="27">
        <v>3109451</v>
      </c>
      <c r="F135" s="27"/>
    </row>
    <row r="136" spans="1:6" s="28" customFormat="1" ht="11.5" outlineLevel="1" x14ac:dyDescent="0.25">
      <c r="A136" s="35" t="s">
        <v>134</v>
      </c>
      <c r="B136" s="27">
        <v>2025135</v>
      </c>
      <c r="C136" s="27">
        <v>892186</v>
      </c>
      <c r="D136" s="27">
        <v>10535</v>
      </c>
      <c r="E136" s="27">
        <v>2927856</v>
      </c>
      <c r="F136" s="27">
        <f>SUM(B125:D136)</f>
        <v>34963551</v>
      </c>
    </row>
    <row r="137" spans="1:6" s="28" customFormat="1" ht="11.5" outlineLevel="1" collapsed="1" x14ac:dyDescent="0.25">
      <c r="A137" s="36" t="s">
        <v>135</v>
      </c>
      <c r="B137" s="29">
        <v>2072919</v>
      </c>
      <c r="C137" s="29">
        <v>984645</v>
      </c>
      <c r="D137" s="29">
        <v>12858</v>
      </c>
      <c r="E137" s="29">
        <v>3070422</v>
      </c>
      <c r="F137" s="29"/>
    </row>
    <row r="138" spans="1:6" s="28" customFormat="1" ht="11.5" outlineLevel="1" x14ac:dyDescent="0.25">
      <c r="A138" s="36" t="s">
        <v>136</v>
      </c>
      <c r="B138" s="29">
        <v>2192852</v>
      </c>
      <c r="C138" s="29">
        <v>981650</v>
      </c>
      <c r="D138" s="29">
        <v>12394</v>
      </c>
      <c r="E138" s="29">
        <v>3186896</v>
      </c>
      <c r="F138" s="29"/>
    </row>
    <row r="139" spans="1:6" s="28" customFormat="1" ht="11.5" outlineLevel="1" x14ac:dyDescent="0.25">
      <c r="A139" s="36" t="s">
        <v>137</v>
      </c>
      <c r="B139" s="29">
        <v>2140866</v>
      </c>
      <c r="C139" s="29">
        <v>950787</v>
      </c>
      <c r="D139" s="29">
        <v>12403</v>
      </c>
      <c r="E139" s="29">
        <v>3104056</v>
      </c>
      <c r="F139" s="29"/>
    </row>
    <row r="140" spans="1:6" s="28" customFormat="1" ht="11.5" outlineLevel="1" x14ac:dyDescent="0.25">
      <c r="A140" s="36" t="s">
        <v>138</v>
      </c>
      <c r="B140" s="29">
        <v>1948336</v>
      </c>
      <c r="C140" s="29">
        <v>900097</v>
      </c>
      <c r="D140" s="29">
        <v>14991</v>
      </c>
      <c r="E140" s="29">
        <v>2863424</v>
      </c>
      <c r="F140" s="29"/>
    </row>
    <row r="141" spans="1:6" s="28" customFormat="1" ht="11.5" outlineLevel="1" x14ac:dyDescent="0.25">
      <c r="A141" s="36" t="s">
        <v>139</v>
      </c>
      <c r="B141" s="29">
        <v>2041393</v>
      </c>
      <c r="C141" s="29">
        <v>953813</v>
      </c>
      <c r="D141" s="29">
        <v>19001</v>
      </c>
      <c r="E141" s="29">
        <v>3014207</v>
      </c>
      <c r="F141" s="29"/>
    </row>
    <row r="142" spans="1:6" s="28" customFormat="1" ht="11.5" outlineLevel="1" x14ac:dyDescent="0.25">
      <c r="A142" s="36" t="s">
        <v>140</v>
      </c>
      <c r="B142" s="29">
        <v>1659709</v>
      </c>
      <c r="C142" s="29">
        <v>782980</v>
      </c>
      <c r="D142" s="29">
        <v>16562</v>
      </c>
      <c r="E142" s="29">
        <v>2459251</v>
      </c>
      <c r="F142" s="29"/>
    </row>
    <row r="143" spans="1:6" s="28" customFormat="1" ht="11.5" outlineLevel="1" x14ac:dyDescent="0.25">
      <c r="A143" s="36" t="s">
        <v>141</v>
      </c>
      <c r="B143" s="29">
        <v>1346954</v>
      </c>
      <c r="C143" s="29">
        <v>681721</v>
      </c>
      <c r="D143" s="29">
        <v>18104</v>
      </c>
      <c r="E143" s="29">
        <v>2046779</v>
      </c>
      <c r="F143" s="29"/>
    </row>
    <row r="144" spans="1:6" s="28" customFormat="1" ht="11.5" outlineLevel="1" x14ac:dyDescent="0.25">
      <c r="A144" s="36" t="s">
        <v>142</v>
      </c>
      <c r="B144" s="29">
        <v>1985454</v>
      </c>
      <c r="C144" s="29">
        <v>947231</v>
      </c>
      <c r="D144" s="29">
        <v>20024</v>
      </c>
      <c r="E144" s="29">
        <v>2952709</v>
      </c>
      <c r="F144" s="29"/>
    </row>
    <row r="145" spans="1:6" s="28" customFormat="1" ht="11.5" outlineLevel="1" x14ac:dyDescent="0.25">
      <c r="A145" s="36" t="s">
        <v>143</v>
      </c>
      <c r="B145" s="29">
        <v>2420297</v>
      </c>
      <c r="C145" s="29">
        <v>1134923</v>
      </c>
      <c r="D145" s="29">
        <v>14212</v>
      </c>
      <c r="E145" s="29">
        <v>3569432</v>
      </c>
      <c r="F145" s="29"/>
    </row>
    <row r="146" spans="1:6" s="28" customFormat="1" ht="11.5" outlineLevel="1" x14ac:dyDescent="0.25">
      <c r="A146" s="36" t="s">
        <v>144</v>
      </c>
      <c r="B146" s="29">
        <v>1856546</v>
      </c>
      <c r="C146" s="29">
        <v>901908</v>
      </c>
      <c r="D146" s="29">
        <v>10952</v>
      </c>
      <c r="E146" s="29">
        <v>2769406</v>
      </c>
      <c r="F146" s="29"/>
    </row>
    <row r="147" spans="1:6" s="28" customFormat="1" ht="11.5" outlineLevel="1" x14ac:dyDescent="0.25">
      <c r="A147" s="36" t="s">
        <v>145</v>
      </c>
      <c r="B147" s="29">
        <v>2285733</v>
      </c>
      <c r="C147" s="29">
        <v>1057376</v>
      </c>
      <c r="D147" s="29">
        <v>14037</v>
      </c>
      <c r="E147" s="29">
        <v>3357146</v>
      </c>
      <c r="F147" s="29"/>
    </row>
    <row r="148" spans="1:6" s="28" customFormat="1" ht="11.5" outlineLevel="1" x14ac:dyDescent="0.25">
      <c r="A148" s="36" t="s">
        <v>146</v>
      </c>
      <c r="B148" s="29">
        <v>2075845</v>
      </c>
      <c r="C148" s="29">
        <v>965681</v>
      </c>
      <c r="D148" s="29">
        <v>11043</v>
      </c>
      <c r="E148" s="29">
        <v>3052569</v>
      </c>
      <c r="F148" s="29">
        <f>SUM(B137:D148)</f>
        <v>35446297</v>
      </c>
    </row>
    <row r="149" spans="1:6" s="28" customFormat="1" ht="11.5" outlineLevel="1" x14ac:dyDescent="0.25">
      <c r="A149" s="37" t="s">
        <v>147</v>
      </c>
      <c r="B149" s="27">
        <v>1967041</v>
      </c>
      <c r="C149" s="27">
        <v>944707</v>
      </c>
      <c r="D149" s="27">
        <v>10238</v>
      </c>
      <c r="E149" s="27">
        <v>2921986</v>
      </c>
      <c r="F149" s="27"/>
    </row>
    <row r="150" spans="1:6" s="28" customFormat="1" ht="11.5" outlineLevel="1" x14ac:dyDescent="0.25">
      <c r="A150" s="37" t="s">
        <v>153</v>
      </c>
      <c r="B150" s="27">
        <v>2264765</v>
      </c>
      <c r="C150" s="27">
        <v>983744</v>
      </c>
      <c r="D150" s="27">
        <v>11272</v>
      </c>
      <c r="E150" s="27">
        <v>3259781</v>
      </c>
      <c r="F150" s="27"/>
    </row>
    <row r="151" spans="1:6" s="28" customFormat="1" ht="11.5" outlineLevel="1" x14ac:dyDescent="0.25">
      <c r="A151" s="37" t="s">
        <v>156</v>
      </c>
      <c r="B151" s="27">
        <v>2259029</v>
      </c>
      <c r="C151" s="27">
        <v>1026329</v>
      </c>
      <c r="D151" s="27">
        <v>15238</v>
      </c>
      <c r="E151" s="27">
        <v>3300596</v>
      </c>
      <c r="F151" s="27"/>
    </row>
    <row r="152" spans="1:6" s="28" customFormat="1" ht="11.5" outlineLevel="1" x14ac:dyDescent="0.25">
      <c r="A152" s="37" t="s">
        <v>157</v>
      </c>
      <c r="B152" s="27">
        <v>1991494</v>
      </c>
      <c r="C152" s="27">
        <v>1086774</v>
      </c>
      <c r="D152" s="27">
        <v>14750</v>
      </c>
      <c r="E152" s="27">
        <v>3093018</v>
      </c>
      <c r="F152" s="27"/>
    </row>
    <row r="153" spans="1:6" s="28" customFormat="1" ht="11.5" outlineLevel="1" x14ac:dyDescent="0.25">
      <c r="A153" s="37" t="s">
        <v>158</v>
      </c>
      <c r="B153" s="27">
        <v>2089530</v>
      </c>
      <c r="C153" s="27">
        <v>983665</v>
      </c>
      <c r="D153" s="27">
        <v>15084</v>
      </c>
      <c r="E153" s="27">
        <v>3088279</v>
      </c>
      <c r="F153" s="27"/>
    </row>
    <row r="154" spans="1:6" s="28" customFormat="1" ht="11.5" outlineLevel="1" x14ac:dyDescent="0.25">
      <c r="A154" s="37" t="s">
        <v>159</v>
      </c>
      <c r="B154" s="27">
        <v>1619691</v>
      </c>
      <c r="C154" s="27">
        <v>766999</v>
      </c>
      <c r="D154" s="27">
        <v>18085</v>
      </c>
      <c r="E154" s="27">
        <v>2404775</v>
      </c>
      <c r="F154" s="27"/>
    </row>
    <row r="155" spans="1:6" s="28" customFormat="1" ht="11.5" outlineLevel="1" x14ac:dyDescent="0.25">
      <c r="A155" s="37" t="s">
        <v>160</v>
      </c>
      <c r="B155" s="27">
        <v>1410737</v>
      </c>
      <c r="C155" s="27">
        <v>671749</v>
      </c>
      <c r="D155" s="27">
        <v>16106</v>
      </c>
      <c r="E155" s="27">
        <v>2098592</v>
      </c>
      <c r="F155" s="27"/>
    </row>
    <row r="156" spans="1:6" s="28" customFormat="1" ht="11.5" outlineLevel="1" x14ac:dyDescent="0.25">
      <c r="A156" s="37" t="s">
        <v>161</v>
      </c>
      <c r="B156" s="27">
        <v>1982813</v>
      </c>
      <c r="C156" s="27">
        <v>942625</v>
      </c>
      <c r="D156" s="27">
        <v>18816</v>
      </c>
      <c r="E156" s="27">
        <v>2944254</v>
      </c>
      <c r="F156" s="27"/>
    </row>
    <row r="157" spans="1:6" s="28" customFormat="1" ht="11.5" outlineLevel="1" x14ac:dyDescent="0.25">
      <c r="A157" s="37" t="s">
        <v>162</v>
      </c>
      <c r="B157" s="27">
        <v>2359741</v>
      </c>
      <c r="C157" s="27">
        <v>1064732</v>
      </c>
      <c r="D157" s="27">
        <v>16027</v>
      </c>
      <c r="E157" s="27">
        <v>3440500</v>
      </c>
      <c r="F157" s="27"/>
    </row>
    <row r="158" spans="1:6" s="28" customFormat="1" ht="11.5" outlineLevel="1" x14ac:dyDescent="0.25">
      <c r="A158" s="37" t="s">
        <v>163</v>
      </c>
      <c r="B158" s="27">
        <v>1782598</v>
      </c>
      <c r="C158" s="27">
        <v>836556</v>
      </c>
      <c r="D158" s="27">
        <v>16788</v>
      </c>
      <c r="E158" s="27">
        <v>2635942</v>
      </c>
      <c r="F158" s="27"/>
    </row>
    <row r="159" spans="1:6" s="28" customFormat="1" ht="11.5" outlineLevel="1" x14ac:dyDescent="0.25">
      <c r="A159" s="37" t="s">
        <v>164</v>
      </c>
      <c r="B159" s="27">
        <v>2371826</v>
      </c>
      <c r="C159" s="27">
        <v>1071074</v>
      </c>
      <c r="D159" s="27">
        <v>13921</v>
      </c>
      <c r="E159" s="27">
        <v>3456821</v>
      </c>
      <c r="F159" s="27"/>
    </row>
    <row r="160" spans="1:6" s="28" customFormat="1" ht="11.5" outlineLevel="1" x14ac:dyDescent="0.25">
      <c r="A160" s="37" t="s">
        <v>148</v>
      </c>
      <c r="B160" s="27">
        <v>2025199</v>
      </c>
      <c r="C160" s="27">
        <v>895187</v>
      </c>
      <c r="D160" s="27">
        <v>10373</v>
      </c>
      <c r="E160" s="27">
        <v>2930759</v>
      </c>
      <c r="F160" s="27">
        <f>SUM(B149:D160)</f>
        <v>35575303</v>
      </c>
    </row>
    <row r="161" spans="1:6" s="28" customFormat="1" ht="12.75" customHeight="1" outlineLevel="1" x14ac:dyDescent="0.25">
      <c r="A161" s="38" t="s">
        <v>149</v>
      </c>
      <c r="B161" s="29">
        <v>2026363</v>
      </c>
      <c r="C161" s="29">
        <v>968573</v>
      </c>
      <c r="D161" s="29">
        <v>13071</v>
      </c>
      <c r="E161" s="29">
        <v>3008007</v>
      </c>
      <c r="F161" s="29"/>
    </row>
    <row r="162" spans="1:6" s="28" customFormat="1" ht="12.75" customHeight="1" outlineLevel="1" x14ac:dyDescent="0.25">
      <c r="A162" s="38" t="s">
        <v>154</v>
      </c>
      <c r="B162" s="29">
        <v>2301549</v>
      </c>
      <c r="C162" s="29">
        <v>1048662</v>
      </c>
      <c r="D162" s="29">
        <v>13929</v>
      </c>
      <c r="E162" s="29">
        <v>3364140</v>
      </c>
      <c r="F162" s="29"/>
    </row>
    <row r="163" spans="1:6" s="28" customFormat="1" ht="12.75" customHeight="1" outlineLevel="1" x14ac:dyDescent="0.25">
      <c r="A163" s="38" t="s">
        <v>165</v>
      </c>
      <c r="B163" s="29">
        <v>2061842</v>
      </c>
      <c r="C163" s="29">
        <v>945249</v>
      </c>
      <c r="D163" s="29">
        <v>14773</v>
      </c>
      <c r="E163" s="29">
        <v>3021864</v>
      </c>
      <c r="F163" s="29"/>
    </row>
    <row r="164" spans="1:6" s="28" customFormat="1" ht="12.75" customHeight="1" outlineLevel="1" x14ac:dyDescent="0.25">
      <c r="A164" s="38" t="s">
        <v>166</v>
      </c>
      <c r="B164" s="29">
        <v>2015586</v>
      </c>
      <c r="C164" s="29">
        <v>995535</v>
      </c>
      <c r="D164" s="29">
        <v>14308</v>
      </c>
      <c r="E164" s="29">
        <v>3025429</v>
      </c>
      <c r="F164" s="29"/>
    </row>
    <row r="165" spans="1:6" s="28" customFormat="1" ht="12.75" customHeight="1" outlineLevel="1" x14ac:dyDescent="0.25">
      <c r="A165" s="38" t="s">
        <v>167</v>
      </c>
      <c r="B165" s="29">
        <v>2077414</v>
      </c>
      <c r="C165" s="29">
        <v>981024</v>
      </c>
      <c r="D165" s="29">
        <v>17748</v>
      </c>
      <c r="E165" s="29">
        <v>3076186</v>
      </c>
      <c r="F165" s="29"/>
    </row>
    <row r="166" spans="1:6" s="28" customFormat="1" ht="12.75" customHeight="1" outlineLevel="1" x14ac:dyDescent="0.25">
      <c r="A166" s="38" t="s">
        <v>168</v>
      </c>
      <c r="B166" s="29">
        <v>1563798</v>
      </c>
      <c r="C166" s="29">
        <v>755385</v>
      </c>
      <c r="D166" s="29">
        <v>16856</v>
      </c>
      <c r="E166" s="29">
        <v>2336039</v>
      </c>
      <c r="F166" s="29"/>
    </row>
    <row r="167" spans="1:6" s="28" customFormat="1" ht="12.75" customHeight="1" outlineLevel="1" x14ac:dyDescent="0.25">
      <c r="A167" s="38" t="s">
        <v>169</v>
      </c>
      <c r="B167" s="29">
        <v>1407474</v>
      </c>
      <c r="C167" s="29">
        <v>774516</v>
      </c>
      <c r="D167" s="29">
        <v>21409</v>
      </c>
      <c r="E167" s="29">
        <v>2203399</v>
      </c>
      <c r="F167" s="29"/>
    </row>
    <row r="168" spans="1:6" s="28" customFormat="1" ht="12.75" customHeight="1" outlineLevel="1" x14ac:dyDescent="0.25">
      <c r="A168" s="38" t="s">
        <v>170</v>
      </c>
      <c r="B168" s="29">
        <v>1905876</v>
      </c>
      <c r="C168" s="29">
        <v>930159</v>
      </c>
      <c r="D168" s="29">
        <v>19986</v>
      </c>
      <c r="E168" s="29">
        <v>2856021</v>
      </c>
      <c r="F168" s="29"/>
    </row>
    <row r="169" spans="1:6" s="28" customFormat="1" ht="12.75" customHeight="1" outlineLevel="1" x14ac:dyDescent="0.25">
      <c r="A169" s="38" t="s">
        <v>171</v>
      </c>
      <c r="B169" s="29">
        <v>2156225</v>
      </c>
      <c r="C169" s="29">
        <v>1031686</v>
      </c>
      <c r="D169" s="29">
        <v>19597</v>
      </c>
      <c r="E169" s="29">
        <v>3207508</v>
      </c>
      <c r="F169" s="29"/>
    </row>
    <row r="170" spans="1:6" s="28" customFormat="1" ht="12.75" customHeight="1" outlineLevel="1" x14ac:dyDescent="0.25">
      <c r="A170" s="38" t="s">
        <v>172</v>
      </c>
      <c r="B170" s="29">
        <v>1933240</v>
      </c>
      <c r="C170" s="29">
        <v>969095</v>
      </c>
      <c r="D170" s="29">
        <v>15290</v>
      </c>
      <c r="E170" s="29">
        <v>2917625</v>
      </c>
      <c r="F170" s="29"/>
    </row>
    <row r="171" spans="1:6" s="28" customFormat="1" ht="12.75" customHeight="1" outlineLevel="1" x14ac:dyDescent="0.25">
      <c r="A171" s="38" t="s">
        <v>173</v>
      </c>
      <c r="B171" s="29">
        <v>2248618</v>
      </c>
      <c r="C171" s="29">
        <v>1129242</v>
      </c>
      <c r="D171" s="29">
        <v>13843</v>
      </c>
      <c r="E171" s="29">
        <v>3391703</v>
      </c>
      <c r="F171" s="29"/>
    </row>
    <row r="172" spans="1:6" s="28" customFormat="1" ht="12.75" customHeight="1" outlineLevel="1" x14ac:dyDescent="0.25">
      <c r="A172" s="38" t="s">
        <v>150</v>
      </c>
      <c r="B172" s="29">
        <v>1909951</v>
      </c>
      <c r="C172" s="29">
        <v>826277</v>
      </c>
      <c r="D172" s="29">
        <v>11739</v>
      </c>
      <c r="E172" s="29">
        <v>2747967</v>
      </c>
      <c r="F172" s="29">
        <f>SUM(B161:D172)</f>
        <v>35155888</v>
      </c>
    </row>
    <row r="173" spans="1:6" s="28" customFormat="1" ht="12.75" customHeight="1" outlineLevel="1" x14ac:dyDescent="0.25">
      <c r="A173" s="37" t="s">
        <v>151</v>
      </c>
      <c r="B173" s="27">
        <v>2013310</v>
      </c>
      <c r="C173" s="27">
        <v>974977</v>
      </c>
      <c r="D173" s="27">
        <v>11550</v>
      </c>
      <c r="E173" s="27">
        <f t="shared" ref="E173:E184" si="0">SUM(B173:D173)</f>
        <v>2999837</v>
      </c>
      <c r="F173" s="27"/>
    </row>
    <row r="174" spans="1:6" s="28" customFormat="1" ht="12.75" customHeight="1" outlineLevel="1" x14ac:dyDescent="0.25">
      <c r="A174" s="37" t="s">
        <v>155</v>
      </c>
      <c r="B174" s="27">
        <v>2207957</v>
      </c>
      <c r="C174" s="27">
        <v>1013106</v>
      </c>
      <c r="D174" s="27">
        <v>12918</v>
      </c>
      <c r="E174" s="27">
        <f t="shared" si="0"/>
        <v>3233981</v>
      </c>
      <c r="F174" s="27"/>
    </row>
    <row r="175" spans="1:6" s="28" customFormat="1" ht="12.75" customHeight="1" outlineLevel="1" x14ac:dyDescent="0.25">
      <c r="A175" s="37" t="s">
        <v>174</v>
      </c>
      <c r="B175" s="27">
        <v>2052768</v>
      </c>
      <c r="C175" s="27">
        <v>961208</v>
      </c>
      <c r="D175" s="27">
        <v>11340</v>
      </c>
      <c r="E175" s="27">
        <f t="shared" si="0"/>
        <v>3025316</v>
      </c>
      <c r="F175" s="27"/>
    </row>
    <row r="176" spans="1:6" s="28" customFormat="1" ht="12.75" customHeight="1" outlineLevel="1" x14ac:dyDescent="0.25">
      <c r="A176" s="37" t="s">
        <v>175</v>
      </c>
      <c r="B176" s="27">
        <v>2071069</v>
      </c>
      <c r="C176" s="27">
        <v>992385</v>
      </c>
      <c r="D176" s="27">
        <v>12897</v>
      </c>
      <c r="E176" s="27">
        <f t="shared" si="0"/>
        <v>3076351</v>
      </c>
      <c r="F176" s="27"/>
    </row>
    <row r="177" spans="1:6" s="28" customFormat="1" ht="12.75" customHeight="1" outlineLevel="1" x14ac:dyDescent="0.25">
      <c r="A177" s="37" t="s">
        <v>176</v>
      </c>
      <c r="B177" s="27">
        <v>2048522</v>
      </c>
      <c r="C177" s="27">
        <v>988138</v>
      </c>
      <c r="D177" s="27">
        <v>16503</v>
      </c>
      <c r="E177" s="27">
        <f t="shared" si="0"/>
        <v>3053163</v>
      </c>
      <c r="F177" s="27"/>
    </row>
    <row r="178" spans="1:6" s="28" customFormat="1" ht="12.75" customHeight="1" outlineLevel="1" x14ac:dyDescent="0.25">
      <c r="A178" s="37" t="s">
        <v>177</v>
      </c>
      <c r="B178" s="27">
        <v>1639080</v>
      </c>
      <c r="C178" s="27">
        <v>801850</v>
      </c>
      <c r="D178" s="27">
        <v>16799</v>
      </c>
      <c r="E178" s="27">
        <f t="shared" si="0"/>
        <v>2457729</v>
      </c>
      <c r="F178" s="27"/>
    </row>
    <row r="179" spans="1:6" s="28" customFormat="1" ht="12.75" customHeight="1" outlineLevel="1" x14ac:dyDescent="0.25">
      <c r="A179" s="37" t="s">
        <v>178</v>
      </c>
      <c r="B179" s="27">
        <v>1503392</v>
      </c>
      <c r="C179" s="27">
        <v>799088</v>
      </c>
      <c r="D179" s="27">
        <v>18427</v>
      </c>
      <c r="E179" s="27">
        <f t="shared" si="0"/>
        <v>2320907</v>
      </c>
      <c r="F179" s="27"/>
    </row>
    <row r="180" spans="1:6" s="28" customFormat="1" ht="12.75" customHeight="1" outlineLevel="1" x14ac:dyDescent="0.25">
      <c r="A180" s="37" t="s">
        <v>179</v>
      </c>
      <c r="B180" s="27">
        <v>1949516</v>
      </c>
      <c r="C180" s="27">
        <v>962590</v>
      </c>
      <c r="D180" s="27">
        <v>18936</v>
      </c>
      <c r="E180" s="27">
        <f t="shared" si="0"/>
        <v>2931042</v>
      </c>
      <c r="F180" s="27"/>
    </row>
    <row r="181" spans="1:6" s="28" customFormat="1" ht="12.75" customHeight="1" outlineLevel="1" x14ac:dyDescent="0.25">
      <c r="A181" s="37" t="s">
        <v>180</v>
      </c>
      <c r="B181" s="27">
        <v>2283059</v>
      </c>
      <c r="C181" s="27">
        <v>1118876</v>
      </c>
      <c r="D181" s="27">
        <v>18251</v>
      </c>
      <c r="E181" s="27">
        <f t="shared" si="0"/>
        <v>3420186</v>
      </c>
      <c r="F181" s="27"/>
    </row>
    <row r="182" spans="1:6" s="28" customFormat="1" ht="12.75" customHeight="1" outlineLevel="1" x14ac:dyDescent="0.25">
      <c r="A182" s="37" t="s">
        <v>181</v>
      </c>
      <c r="B182" s="27">
        <v>1913322</v>
      </c>
      <c r="C182" s="27">
        <v>938275</v>
      </c>
      <c r="D182" s="27">
        <v>14313</v>
      </c>
      <c r="E182" s="27">
        <f t="shared" si="0"/>
        <v>2865910</v>
      </c>
      <c r="F182" s="27"/>
    </row>
    <row r="183" spans="1:6" s="28" customFormat="1" ht="12.75" customHeight="1" outlineLevel="1" x14ac:dyDescent="0.25">
      <c r="A183" s="37" t="s">
        <v>182</v>
      </c>
      <c r="B183" s="27">
        <v>2264816</v>
      </c>
      <c r="C183" s="27">
        <v>1110157</v>
      </c>
      <c r="D183" s="27">
        <v>14384</v>
      </c>
      <c r="E183" s="27">
        <f t="shared" si="0"/>
        <v>3389357</v>
      </c>
      <c r="F183" s="27"/>
    </row>
    <row r="184" spans="1:6" s="28" customFormat="1" ht="12.75" customHeight="1" outlineLevel="1" x14ac:dyDescent="0.25">
      <c r="A184" s="37" t="s">
        <v>152</v>
      </c>
      <c r="B184" s="27">
        <v>2034383</v>
      </c>
      <c r="C184" s="27">
        <v>982642</v>
      </c>
      <c r="D184" s="27">
        <v>13837</v>
      </c>
      <c r="E184" s="27">
        <f t="shared" si="0"/>
        <v>3030862</v>
      </c>
      <c r="F184" s="27">
        <f>SUM(B173:D184)</f>
        <v>35804641</v>
      </c>
    </row>
    <row r="185" spans="1:6" s="28" customFormat="1" ht="12.75" customHeight="1" outlineLevel="1" x14ac:dyDescent="0.25">
      <c r="A185" s="38" t="s">
        <v>209</v>
      </c>
      <c r="B185" s="29">
        <v>2101508</v>
      </c>
      <c r="C185" s="29">
        <v>1082310</v>
      </c>
      <c r="D185" s="29">
        <v>11775</v>
      </c>
      <c r="E185" s="29">
        <f t="shared" ref="E185:E220" si="1">SUM(B185:D185)</f>
        <v>3195593</v>
      </c>
      <c r="F185" s="29"/>
    </row>
    <row r="186" spans="1:6" s="28" customFormat="1" ht="12.75" customHeight="1" outlineLevel="1" x14ac:dyDescent="0.25">
      <c r="A186" s="38" t="s">
        <v>210</v>
      </c>
      <c r="B186" s="29">
        <v>2161627</v>
      </c>
      <c r="C186" s="29">
        <v>1047260</v>
      </c>
      <c r="D186" s="29">
        <v>10965</v>
      </c>
      <c r="E186" s="29">
        <f t="shared" si="1"/>
        <v>3219852</v>
      </c>
      <c r="F186" s="29"/>
    </row>
    <row r="187" spans="1:6" s="28" customFormat="1" ht="12.75" customHeight="1" outlineLevel="1" x14ac:dyDescent="0.25">
      <c r="A187" s="38" t="s">
        <v>211</v>
      </c>
      <c r="B187" s="29">
        <v>2133011</v>
      </c>
      <c r="C187" s="29">
        <v>1058077</v>
      </c>
      <c r="D187" s="29">
        <v>12499</v>
      </c>
      <c r="E187" s="29">
        <f t="shared" si="1"/>
        <v>3203587</v>
      </c>
      <c r="F187" s="29"/>
    </row>
    <row r="188" spans="1:6" s="28" customFormat="1" ht="12.75" customHeight="1" outlineLevel="1" x14ac:dyDescent="0.25">
      <c r="A188" s="38" t="s">
        <v>212</v>
      </c>
      <c r="B188" s="29">
        <v>2032840</v>
      </c>
      <c r="C188" s="29">
        <v>1056069</v>
      </c>
      <c r="D188" s="29">
        <v>16237</v>
      </c>
      <c r="E188" s="29">
        <f t="shared" si="1"/>
        <v>3105146</v>
      </c>
      <c r="F188" s="29"/>
    </row>
    <row r="189" spans="1:6" s="28" customFormat="1" ht="12.75" customHeight="1" outlineLevel="1" x14ac:dyDescent="0.25">
      <c r="A189" s="38" t="s">
        <v>213</v>
      </c>
      <c r="B189" s="29">
        <v>1978709</v>
      </c>
      <c r="C189" s="29">
        <v>979214</v>
      </c>
      <c r="D189" s="29">
        <v>15746</v>
      </c>
      <c r="E189" s="29">
        <f t="shared" si="1"/>
        <v>2973669</v>
      </c>
      <c r="F189" s="29"/>
    </row>
    <row r="190" spans="1:6" s="28" customFormat="1" ht="12.75" customHeight="1" outlineLevel="1" x14ac:dyDescent="0.25">
      <c r="A190" s="38" t="s">
        <v>214</v>
      </c>
      <c r="B190" s="29">
        <v>1662007</v>
      </c>
      <c r="C190" s="29">
        <v>849788</v>
      </c>
      <c r="D190" s="29">
        <v>17947</v>
      </c>
      <c r="E190" s="29">
        <f t="shared" si="1"/>
        <v>2529742</v>
      </c>
      <c r="F190" s="29"/>
    </row>
    <row r="191" spans="1:6" s="28" customFormat="1" ht="12.75" customHeight="1" outlineLevel="1" x14ac:dyDescent="0.25">
      <c r="A191" s="38" t="s">
        <v>215</v>
      </c>
      <c r="B191" s="29">
        <v>1526871</v>
      </c>
      <c r="C191" s="29">
        <v>816658</v>
      </c>
      <c r="D191" s="29">
        <v>24229</v>
      </c>
      <c r="E191" s="29">
        <f t="shared" si="1"/>
        <v>2367758</v>
      </c>
      <c r="F191" s="29"/>
    </row>
    <row r="192" spans="1:6" s="28" customFormat="1" ht="12.75" customHeight="1" outlineLevel="1" x14ac:dyDescent="0.25">
      <c r="A192" s="38" t="s">
        <v>216</v>
      </c>
      <c r="B192" s="29">
        <v>1945325</v>
      </c>
      <c r="C192" s="29">
        <v>963926</v>
      </c>
      <c r="D192" s="29">
        <v>17512</v>
      </c>
      <c r="E192" s="29">
        <f t="shared" si="1"/>
        <v>2926763</v>
      </c>
      <c r="F192" s="29"/>
    </row>
    <row r="193" spans="1:6" s="28" customFormat="1" ht="12.75" customHeight="1" outlineLevel="1" x14ac:dyDescent="0.25">
      <c r="A193" s="38" t="s">
        <v>217</v>
      </c>
      <c r="B193" s="29">
        <v>2354462</v>
      </c>
      <c r="C193" s="29">
        <v>1214784</v>
      </c>
      <c r="D193" s="29">
        <v>15871</v>
      </c>
      <c r="E193" s="29">
        <f t="shared" si="1"/>
        <v>3585117</v>
      </c>
      <c r="F193" s="29"/>
    </row>
    <row r="194" spans="1:6" s="28" customFormat="1" ht="12.75" customHeight="1" outlineLevel="1" x14ac:dyDescent="0.25">
      <c r="A194" s="38" t="s">
        <v>218</v>
      </c>
      <c r="B194" s="29">
        <v>1865445</v>
      </c>
      <c r="C194" s="29">
        <v>978896</v>
      </c>
      <c r="D194" s="29">
        <v>12893</v>
      </c>
      <c r="E194" s="29">
        <f t="shared" si="1"/>
        <v>2857234</v>
      </c>
      <c r="F194" s="29"/>
    </row>
    <row r="195" spans="1:6" s="28" customFormat="1" ht="12.75" customHeight="1" outlineLevel="1" x14ac:dyDescent="0.25">
      <c r="A195" s="38" t="s">
        <v>219</v>
      </c>
      <c r="B195" s="29">
        <v>2215915</v>
      </c>
      <c r="C195" s="29">
        <v>1026500</v>
      </c>
      <c r="D195" s="29">
        <v>12271</v>
      </c>
      <c r="E195" s="29">
        <f t="shared" si="1"/>
        <v>3254686</v>
      </c>
      <c r="F195" s="29"/>
    </row>
    <row r="196" spans="1:6" s="28" customFormat="1" ht="12.75" customHeight="1" outlineLevel="1" x14ac:dyDescent="0.25">
      <c r="A196" s="38" t="s">
        <v>220</v>
      </c>
      <c r="B196" s="29">
        <v>2121045</v>
      </c>
      <c r="C196" s="29">
        <v>1055513</v>
      </c>
      <c r="D196" s="29">
        <v>11161</v>
      </c>
      <c r="E196" s="29">
        <f t="shared" si="1"/>
        <v>3187719</v>
      </c>
      <c r="F196" s="29">
        <f>SUM(B185:D196)</f>
        <v>36406866</v>
      </c>
    </row>
    <row r="197" spans="1:6" s="28" customFormat="1" ht="12.75" customHeight="1" outlineLevel="1" x14ac:dyDescent="0.25">
      <c r="A197" s="37" t="s">
        <v>224</v>
      </c>
      <c r="B197" s="27">
        <v>2111929</v>
      </c>
      <c r="C197" s="27">
        <v>1113526</v>
      </c>
      <c r="D197" s="27">
        <v>11736</v>
      </c>
      <c r="E197" s="27">
        <f t="shared" si="1"/>
        <v>3237191</v>
      </c>
      <c r="F197" s="27"/>
    </row>
    <row r="198" spans="1:6" s="28" customFormat="1" ht="12.75" customHeight="1" outlineLevel="1" x14ac:dyDescent="0.25">
      <c r="A198" s="37" t="s">
        <v>225</v>
      </c>
      <c r="B198" s="27">
        <v>2122278</v>
      </c>
      <c r="C198" s="27">
        <v>1041736</v>
      </c>
      <c r="D198" s="27">
        <v>11368</v>
      </c>
      <c r="E198" s="27">
        <f t="shared" si="1"/>
        <v>3175382</v>
      </c>
      <c r="F198" s="27"/>
    </row>
    <row r="199" spans="1:6" s="28" customFormat="1" ht="12.75" customHeight="1" outlineLevel="1" x14ac:dyDescent="0.25">
      <c r="A199" s="37" t="s">
        <v>226</v>
      </c>
      <c r="B199" s="27">
        <v>2111813</v>
      </c>
      <c r="C199" s="27">
        <v>1047194</v>
      </c>
      <c r="D199" s="27">
        <v>12169</v>
      </c>
      <c r="E199" s="27">
        <f t="shared" si="1"/>
        <v>3171176</v>
      </c>
      <c r="F199" s="27"/>
    </row>
    <row r="200" spans="1:6" s="28" customFormat="1" ht="12.75" customHeight="1" outlineLevel="1" x14ac:dyDescent="0.25">
      <c r="A200" s="37" t="s">
        <v>227</v>
      </c>
      <c r="B200" s="27">
        <v>2060484</v>
      </c>
      <c r="C200" s="27">
        <v>1022695</v>
      </c>
      <c r="D200" s="27">
        <v>14905</v>
      </c>
      <c r="E200" s="27">
        <f t="shared" si="1"/>
        <v>3098084</v>
      </c>
      <c r="F200" s="27"/>
    </row>
    <row r="201" spans="1:6" s="28" customFormat="1" ht="12.75" customHeight="1" outlineLevel="1" x14ac:dyDescent="0.25">
      <c r="A201" s="37" t="s">
        <v>228</v>
      </c>
      <c r="B201" s="27">
        <v>2028038</v>
      </c>
      <c r="C201" s="27">
        <v>1070874</v>
      </c>
      <c r="D201" s="27">
        <v>15676</v>
      </c>
      <c r="E201" s="27">
        <f t="shared" si="1"/>
        <v>3114588</v>
      </c>
      <c r="F201" s="27"/>
    </row>
    <row r="202" spans="1:6" s="28" customFormat="1" ht="12.75" customHeight="1" outlineLevel="1" x14ac:dyDescent="0.25">
      <c r="A202" s="37" t="s">
        <v>229</v>
      </c>
      <c r="B202" s="27">
        <v>1718649</v>
      </c>
      <c r="C202" s="27">
        <v>918408</v>
      </c>
      <c r="D202" s="27">
        <v>20422</v>
      </c>
      <c r="E202" s="27">
        <f t="shared" si="1"/>
        <v>2657479</v>
      </c>
      <c r="F202" s="27"/>
    </row>
    <row r="203" spans="1:6" s="28" customFormat="1" ht="12.75" customHeight="1" outlineLevel="1" x14ac:dyDescent="0.25">
      <c r="A203" s="37" t="s">
        <v>230</v>
      </c>
      <c r="B203" s="27">
        <v>1450669</v>
      </c>
      <c r="C203" s="27">
        <v>805610</v>
      </c>
      <c r="D203" s="27">
        <v>18886</v>
      </c>
      <c r="E203" s="27">
        <f t="shared" si="1"/>
        <v>2275165</v>
      </c>
      <c r="F203" s="27"/>
    </row>
    <row r="204" spans="1:6" s="28" customFormat="1" ht="12.75" customHeight="1" outlineLevel="1" x14ac:dyDescent="0.25">
      <c r="A204" s="37" t="s">
        <v>231</v>
      </c>
      <c r="B204" s="27">
        <v>2094679</v>
      </c>
      <c r="C204" s="27">
        <v>1136592</v>
      </c>
      <c r="D204" s="27">
        <v>24024</v>
      </c>
      <c r="E204" s="27">
        <f t="shared" si="1"/>
        <v>3255295</v>
      </c>
      <c r="F204" s="27"/>
    </row>
    <row r="205" spans="1:6" s="28" customFormat="1" ht="12.75" customHeight="1" outlineLevel="1" x14ac:dyDescent="0.25">
      <c r="A205" s="37" t="s">
        <v>232</v>
      </c>
      <c r="B205" s="27">
        <v>2263746</v>
      </c>
      <c r="C205" s="27">
        <v>1179164</v>
      </c>
      <c r="D205" s="27">
        <v>18084</v>
      </c>
      <c r="E205" s="27">
        <f t="shared" si="1"/>
        <v>3460994</v>
      </c>
      <c r="F205" s="27"/>
    </row>
    <row r="206" spans="1:6" s="28" customFormat="1" ht="12.75" customHeight="1" outlineLevel="1" x14ac:dyDescent="0.25">
      <c r="A206" s="37" t="s">
        <v>233</v>
      </c>
      <c r="B206" s="27">
        <v>1976307</v>
      </c>
      <c r="C206" s="27">
        <v>1134295</v>
      </c>
      <c r="D206" s="27">
        <v>20148</v>
      </c>
      <c r="E206" s="27">
        <f t="shared" si="1"/>
        <v>3130750</v>
      </c>
      <c r="F206" s="27"/>
    </row>
    <row r="207" spans="1:6" s="28" customFormat="1" ht="12.75" customHeight="1" outlineLevel="1" x14ac:dyDescent="0.25">
      <c r="A207" s="37" t="s">
        <v>234</v>
      </c>
      <c r="B207" s="27">
        <v>2288514</v>
      </c>
      <c r="C207" s="27">
        <v>1210591</v>
      </c>
      <c r="D207" s="27">
        <v>15946</v>
      </c>
      <c r="E207" s="27">
        <f t="shared" si="1"/>
        <v>3515051</v>
      </c>
      <c r="F207" s="27"/>
    </row>
    <row r="208" spans="1:6" s="28" customFormat="1" ht="12.75" customHeight="1" outlineLevel="1" x14ac:dyDescent="0.25">
      <c r="A208" s="37" t="s">
        <v>223</v>
      </c>
      <c r="B208" s="27">
        <v>2104302</v>
      </c>
      <c r="C208" s="27">
        <v>1120497</v>
      </c>
      <c r="D208" s="27">
        <v>14525</v>
      </c>
      <c r="E208" s="27">
        <f t="shared" si="1"/>
        <v>3239324</v>
      </c>
      <c r="F208" s="27">
        <f>SUM(B197:D208)</f>
        <v>37330479</v>
      </c>
    </row>
    <row r="209" spans="1:6" s="28" customFormat="1" ht="12.75" customHeight="1" x14ac:dyDescent="0.25">
      <c r="A209" s="38" t="s">
        <v>236</v>
      </c>
      <c r="B209" s="29">
        <v>2005109</v>
      </c>
      <c r="C209" s="29">
        <v>1132582</v>
      </c>
      <c r="D209" s="29">
        <v>13177</v>
      </c>
      <c r="E209" s="29">
        <f t="shared" si="1"/>
        <v>3150868</v>
      </c>
      <c r="F209" s="29"/>
    </row>
    <row r="210" spans="1:6" s="28" customFormat="1" ht="11.5" x14ac:dyDescent="0.25">
      <c r="A210" s="38" t="s">
        <v>237</v>
      </c>
      <c r="B210" s="29">
        <v>2294244</v>
      </c>
      <c r="C210" s="29">
        <v>1229801</v>
      </c>
      <c r="D210" s="29">
        <v>14859</v>
      </c>
      <c r="E210" s="29">
        <f t="shared" si="1"/>
        <v>3538904</v>
      </c>
      <c r="F210" s="29"/>
    </row>
    <row r="211" spans="1:6" s="28" customFormat="1" ht="11.5" x14ac:dyDescent="0.25">
      <c r="A211" s="38" t="s">
        <v>238</v>
      </c>
      <c r="B211" s="29">
        <v>2120238</v>
      </c>
      <c r="C211" s="29">
        <v>1132973</v>
      </c>
      <c r="D211" s="29">
        <v>13975</v>
      </c>
      <c r="E211" s="29">
        <f t="shared" si="1"/>
        <v>3267186</v>
      </c>
      <c r="F211" s="29"/>
    </row>
    <row r="212" spans="1:6" s="28" customFormat="1" ht="11.5" x14ac:dyDescent="0.25">
      <c r="A212" s="38" t="s">
        <v>239</v>
      </c>
      <c r="B212" s="29">
        <v>2020265</v>
      </c>
      <c r="C212" s="29">
        <v>1102060</v>
      </c>
      <c r="D212" s="29">
        <v>16149</v>
      </c>
      <c r="E212" s="29">
        <f t="shared" si="1"/>
        <v>3138474</v>
      </c>
      <c r="F212" s="29"/>
    </row>
    <row r="213" spans="1:6" s="28" customFormat="1" ht="11.5" x14ac:dyDescent="0.25">
      <c r="A213" s="38" t="s">
        <v>240</v>
      </c>
      <c r="B213" s="29">
        <v>1946882</v>
      </c>
      <c r="C213" s="29">
        <v>992547</v>
      </c>
      <c r="D213" s="29">
        <v>15228</v>
      </c>
      <c r="E213" s="29">
        <f t="shared" si="1"/>
        <v>2954657</v>
      </c>
      <c r="F213" s="29"/>
    </row>
    <row r="214" spans="1:6" s="28" customFormat="1" ht="11.5" x14ac:dyDescent="0.25">
      <c r="A214" s="38" t="s">
        <v>241</v>
      </c>
      <c r="B214" s="29">
        <v>1702400</v>
      </c>
      <c r="C214" s="29">
        <v>890583</v>
      </c>
      <c r="D214" s="29">
        <v>18392</v>
      </c>
      <c r="E214" s="29">
        <f t="shared" si="1"/>
        <v>2611375</v>
      </c>
      <c r="F214" s="29"/>
    </row>
    <row r="215" spans="1:6" s="28" customFormat="1" ht="11.5" x14ac:dyDescent="0.25">
      <c r="A215" s="38" t="s">
        <v>242</v>
      </c>
      <c r="B215" s="29">
        <v>1470892</v>
      </c>
      <c r="C215" s="29">
        <v>832780</v>
      </c>
      <c r="D215" s="29">
        <v>15620</v>
      </c>
      <c r="E215" s="29">
        <f t="shared" si="1"/>
        <v>2319292</v>
      </c>
      <c r="F215" s="29"/>
    </row>
    <row r="216" spans="1:6" s="28" customFormat="1" ht="11.5" x14ac:dyDescent="0.25">
      <c r="A216" s="38" t="s">
        <v>243</v>
      </c>
      <c r="B216" s="29">
        <v>1996714</v>
      </c>
      <c r="C216" s="29">
        <v>1048600</v>
      </c>
      <c r="D216" s="29">
        <v>19199</v>
      </c>
      <c r="E216" s="29">
        <f t="shared" si="1"/>
        <v>3064513</v>
      </c>
      <c r="F216" s="29"/>
    </row>
    <row r="217" spans="1:6" s="28" customFormat="1" ht="11.5" x14ac:dyDescent="0.25">
      <c r="A217" s="38" t="s">
        <v>244</v>
      </c>
      <c r="B217" s="29">
        <v>2501713</v>
      </c>
      <c r="C217" s="29">
        <v>1323789</v>
      </c>
      <c r="D217" s="29">
        <v>20508</v>
      </c>
      <c r="E217" s="29">
        <f t="shared" si="1"/>
        <v>3846010</v>
      </c>
      <c r="F217" s="29"/>
    </row>
    <row r="218" spans="1:6" s="28" customFormat="1" ht="11.5" x14ac:dyDescent="0.25">
      <c r="A218" s="38" t="s">
        <v>245</v>
      </c>
      <c r="B218" s="29">
        <v>1797971</v>
      </c>
      <c r="C218" s="29">
        <v>938996</v>
      </c>
      <c r="D218" s="29">
        <v>16767</v>
      </c>
      <c r="E218" s="29">
        <f t="shared" si="1"/>
        <v>2753734</v>
      </c>
      <c r="F218" s="29"/>
    </row>
    <row r="219" spans="1:6" s="28" customFormat="1" ht="11.5" x14ac:dyDescent="0.25">
      <c r="A219" s="38" t="s">
        <v>246</v>
      </c>
      <c r="B219" s="29">
        <v>2413727</v>
      </c>
      <c r="C219" s="29">
        <v>1301067</v>
      </c>
      <c r="D219" s="29">
        <v>16100</v>
      </c>
      <c r="E219" s="29">
        <f t="shared" si="1"/>
        <v>3730894</v>
      </c>
      <c r="F219" s="29"/>
    </row>
    <row r="220" spans="1:6" s="28" customFormat="1" ht="11.5" x14ac:dyDescent="0.25">
      <c r="A220" s="38" t="s">
        <v>247</v>
      </c>
      <c r="B220" s="29">
        <v>2167318</v>
      </c>
      <c r="C220" s="29">
        <v>1195747</v>
      </c>
      <c r="D220" s="29">
        <v>15777</v>
      </c>
      <c r="E220" s="29">
        <f t="shared" si="1"/>
        <v>3378842</v>
      </c>
      <c r="F220" s="29">
        <f>SUM(B209:D220)</f>
        <v>37754749</v>
      </c>
    </row>
    <row r="221" spans="1:6" s="28" customFormat="1" ht="12.75" customHeight="1" x14ac:dyDescent="0.25">
      <c r="A221" s="39">
        <v>42917</v>
      </c>
      <c r="B221" s="27">
        <v>1977932</v>
      </c>
      <c r="C221" s="27">
        <v>1162426</v>
      </c>
      <c r="D221" s="27">
        <v>10977</v>
      </c>
      <c r="E221" s="27">
        <v>3151335</v>
      </c>
      <c r="F221" s="27"/>
    </row>
    <row r="222" spans="1:6" s="28" customFormat="1" ht="12.75" customHeight="1" x14ac:dyDescent="0.25">
      <c r="A222" s="39">
        <v>42948</v>
      </c>
      <c r="B222" s="27">
        <v>2356303</v>
      </c>
      <c r="C222" s="27">
        <v>1262117</v>
      </c>
      <c r="D222" s="27">
        <v>13782</v>
      </c>
      <c r="E222" s="27">
        <v>3632202</v>
      </c>
      <c r="F222" s="27"/>
    </row>
    <row r="223" spans="1:6" s="28" customFormat="1" ht="12.75" customHeight="1" x14ac:dyDescent="0.25">
      <c r="A223" s="39">
        <v>42979</v>
      </c>
      <c r="B223" s="27">
        <v>2146622</v>
      </c>
      <c r="C223" s="27">
        <v>1150817</v>
      </c>
      <c r="D223" s="27">
        <v>13262</v>
      </c>
      <c r="E223" s="27">
        <v>3310701</v>
      </c>
      <c r="F223" s="27"/>
    </row>
    <row r="224" spans="1:6" s="28" customFormat="1" ht="12.75" customHeight="1" x14ac:dyDescent="0.25">
      <c r="A224" s="39">
        <v>43009</v>
      </c>
      <c r="B224" s="27">
        <v>2055589</v>
      </c>
      <c r="C224" s="27">
        <v>1141796</v>
      </c>
      <c r="D224" s="27">
        <v>18609</v>
      </c>
      <c r="E224" s="27">
        <v>3215994</v>
      </c>
      <c r="F224" s="27"/>
    </row>
    <row r="225" spans="1:6" s="28" customFormat="1" ht="11.5" x14ac:dyDescent="0.25">
      <c r="A225" s="39">
        <v>43040</v>
      </c>
      <c r="B225" s="27">
        <v>2145827</v>
      </c>
      <c r="C225" s="27">
        <v>1186714</v>
      </c>
      <c r="D225" s="27">
        <v>20836</v>
      </c>
      <c r="E225" s="27">
        <v>3353377</v>
      </c>
      <c r="F225" s="27"/>
    </row>
    <row r="226" spans="1:6" s="28" customFormat="1" ht="12.75" customHeight="1" x14ac:dyDescent="0.25">
      <c r="A226" s="39">
        <v>43070</v>
      </c>
      <c r="B226" s="27">
        <v>1678164</v>
      </c>
      <c r="C226" s="27">
        <v>908140</v>
      </c>
      <c r="D226" s="27">
        <v>21455</v>
      </c>
      <c r="E226" s="27">
        <v>2607759</v>
      </c>
      <c r="F226" s="27"/>
    </row>
    <row r="227" spans="1:6" s="28" customFormat="1" ht="11.5" x14ac:dyDescent="0.25">
      <c r="A227" s="39">
        <v>43101</v>
      </c>
      <c r="B227" s="27">
        <v>1558866</v>
      </c>
      <c r="C227" s="27">
        <v>887425</v>
      </c>
      <c r="D227" s="27">
        <v>23926</v>
      </c>
      <c r="E227" s="27">
        <v>2470217</v>
      </c>
      <c r="F227" s="27"/>
    </row>
    <row r="228" spans="1:6" s="28" customFormat="1" ht="11.5" x14ac:dyDescent="0.25">
      <c r="A228" s="39">
        <v>43132</v>
      </c>
      <c r="B228" s="27">
        <v>1991807</v>
      </c>
      <c r="C228" s="27">
        <v>1050201</v>
      </c>
      <c r="D228" s="27">
        <v>16584</v>
      </c>
      <c r="E228" s="27">
        <v>3058592</v>
      </c>
      <c r="F228" s="27"/>
    </row>
    <row r="229" spans="1:6" s="28" customFormat="1" ht="11.5" x14ac:dyDescent="0.25">
      <c r="A229" s="39">
        <v>43160</v>
      </c>
      <c r="B229" s="27">
        <v>2375018</v>
      </c>
      <c r="C229" s="27">
        <v>1262611</v>
      </c>
      <c r="D229" s="27">
        <v>21467</v>
      </c>
      <c r="E229" s="27">
        <v>3659096</v>
      </c>
      <c r="F229" s="27"/>
    </row>
    <row r="230" spans="1:6" s="28" customFormat="1" ht="11.5" x14ac:dyDescent="0.25">
      <c r="A230" s="39">
        <v>43191</v>
      </c>
      <c r="B230" s="27">
        <v>1930435</v>
      </c>
      <c r="C230" s="27">
        <v>1100450</v>
      </c>
      <c r="D230" s="27">
        <v>16169</v>
      </c>
      <c r="E230" s="27">
        <v>3047054</v>
      </c>
      <c r="F230" s="27"/>
    </row>
    <row r="231" spans="1:6" s="28" customFormat="1" ht="11.5" x14ac:dyDescent="0.25">
      <c r="A231" s="39">
        <v>43221</v>
      </c>
      <c r="B231" s="27">
        <v>2433189</v>
      </c>
      <c r="C231" s="27">
        <v>1306438</v>
      </c>
      <c r="D231" s="27">
        <v>14271</v>
      </c>
      <c r="E231" s="27">
        <v>3753898</v>
      </c>
      <c r="F231" s="27"/>
    </row>
    <row r="232" spans="1:6" s="28" customFormat="1" ht="11.5" x14ac:dyDescent="0.25">
      <c r="A232" s="39">
        <v>43252</v>
      </c>
      <c r="B232" s="27">
        <v>2066865</v>
      </c>
      <c r="C232" s="27">
        <v>1133731</v>
      </c>
      <c r="D232" s="27">
        <v>12871</v>
      </c>
      <c r="E232" s="27">
        <v>3213467</v>
      </c>
      <c r="F232" s="27">
        <f>SUM(B221:D232)</f>
        <v>38473692</v>
      </c>
    </row>
  </sheetData>
  <mergeCells count="2">
    <mergeCell ref="H2:K2"/>
    <mergeCell ref="H3:K4"/>
  </mergeCells>
  <pageMargins left="0.25" right="0.25"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9"/>
  <sheetViews>
    <sheetView zoomScaleNormal="100" workbookViewId="0">
      <pane ySplit="4" topLeftCell="A5" activePane="bottomLeft" state="frozen"/>
      <selection pane="bottomLeft" activeCell="G3" sqref="G3:J4"/>
    </sheetView>
  </sheetViews>
  <sheetFormatPr defaultRowHeight="12.5" x14ac:dyDescent="0.25"/>
  <cols>
    <col min="2" max="2" width="15" style="1" bestFit="1" customWidth="1"/>
    <col min="3" max="3" width="14" style="1" bestFit="1" customWidth="1"/>
    <col min="4" max="4" width="11.26953125" style="1" bestFit="1" customWidth="1"/>
    <col min="5" max="5" width="15" style="1" bestFit="1" customWidth="1"/>
    <col min="7" max="9" width="33.26953125" customWidth="1"/>
  </cols>
  <sheetData>
    <row r="1" spans="1:10" s="3" customFormat="1" ht="18" x14ac:dyDescent="0.25">
      <c r="A1" s="14" t="s">
        <v>183</v>
      </c>
      <c r="B1" s="15"/>
      <c r="C1" s="15"/>
      <c r="D1" s="15"/>
      <c r="E1" s="15"/>
      <c r="F1"/>
      <c r="G1" s="69" t="s">
        <v>279</v>
      </c>
      <c r="H1" s="68"/>
      <c r="I1" s="68"/>
      <c r="J1" s="68"/>
    </row>
    <row r="2" spans="1:10" s="3" customFormat="1" ht="15.75" customHeight="1" x14ac:dyDescent="0.25">
      <c r="A2" s="16" t="s">
        <v>221</v>
      </c>
      <c r="B2" s="15"/>
      <c r="C2" s="15"/>
      <c r="D2" s="15"/>
      <c r="E2" s="15"/>
      <c r="F2"/>
      <c r="G2" s="79" t="s">
        <v>278</v>
      </c>
      <c r="H2" s="79"/>
      <c r="I2" s="79"/>
      <c r="J2" s="79"/>
    </row>
    <row r="3" spans="1:10" x14ac:dyDescent="0.25">
      <c r="A3" s="2"/>
      <c r="B3" s="17"/>
      <c r="C3" s="17"/>
      <c r="D3" s="17"/>
      <c r="E3" s="17"/>
      <c r="G3" s="80" t="s">
        <v>280</v>
      </c>
      <c r="H3" s="80"/>
      <c r="I3" s="80"/>
      <c r="J3" s="80"/>
    </row>
    <row r="4" spans="1:10" ht="18" x14ac:dyDescent="0.4">
      <c r="A4" s="25" t="s">
        <v>202</v>
      </c>
      <c r="B4" s="25" t="s">
        <v>254</v>
      </c>
      <c r="C4" s="25" t="s">
        <v>253</v>
      </c>
      <c r="D4" s="25" t="s">
        <v>2</v>
      </c>
      <c r="E4" s="25" t="s">
        <v>203</v>
      </c>
      <c r="G4" s="80"/>
      <c r="H4" s="80"/>
      <c r="I4" s="80"/>
      <c r="J4" s="80"/>
    </row>
    <row r="5" spans="1:10" s="5" customFormat="1" ht="14" x14ac:dyDescent="0.25">
      <c r="A5" s="7" t="s">
        <v>204</v>
      </c>
      <c r="B5" s="4"/>
      <c r="C5" s="4"/>
      <c r="D5" s="4"/>
      <c r="E5" s="4"/>
    </row>
    <row r="6" spans="1:10" s="28" customFormat="1" ht="11.5" x14ac:dyDescent="0.25">
      <c r="A6" s="40" t="s">
        <v>189</v>
      </c>
      <c r="B6" s="41">
        <v>19795687</v>
      </c>
      <c r="C6" s="41">
        <v>10163061</v>
      </c>
      <c r="D6" s="41">
        <v>118013</v>
      </c>
      <c r="E6" s="42">
        <v>30076761</v>
      </c>
    </row>
    <row r="7" spans="1:10" s="28" customFormat="1" ht="11.5" x14ac:dyDescent="0.25">
      <c r="A7" s="40" t="s">
        <v>190</v>
      </c>
      <c r="B7" s="41">
        <v>20711898</v>
      </c>
      <c r="C7" s="41">
        <v>10010448</v>
      </c>
      <c r="D7" s="41">
        <v>117027</v>
      </c>
      <c r="E7" s="42">
        <v>30839373</v>
      </c>
    </row>
    <row r="8" spans="1:10" s="28" customFormat="1" ht="11.5" x14ac:dyDescent="0.25">
      <c r="A8" s="40" t="s">
        <v>191</v>
      </c>
      <c r="B8" s="41">
        <v>21338606</v>
      </c>
      <c r="C8" s="41">
        <v>9953408</v>
      </c>
      <c r="D8" s="41">
        <v>127110</v>
      </c>
      <c r="E8" s="42">
        <v>31419124</v>
      </c>
    </row>
    <row r="9" spans="1:10" s="28" customFormat="1" ht="11.5" x14ac:dyDescent="0.25">
      <c r="A9" s="40" t="s">
        <v>192</v>
      </c>
      <c r="B9" s="41">
        <v>21902604</v>
      </c>
      <c r="C9" s="41">
        <v>10253811</v>
      </c>
      <c r="D9" s="41">
        <v>137844</v>
      </c>
      <c r="E9" s="42">
        <v>32294259</v>
      </c>
    </row>
    <row r="10" spans="1:10" s="28" customFormat="1" ht="11.5" x14ac:dyDescent="0.25">
      <c r="A10" s="40" t="s">
        <v>193</v>
      </c>
      <c r="B10" s="41">
        <v>23487552</v>
      </c>
      <c r="C10" s="41">
        <v>11097423</v>
      </c>
      <c r="D10" s="41">
        <v>155799</v>
      </c>
      <c r="E10" s="42">
        <v>34740774</v>
      </c>
    </row>
    <row r="11" spans="1:10" s="28" customFormat="1" ht="11.5" x14ac:dyDescent="0.25">
      <c r="A11" s="40" t="s">
        <v>194</v>
      </c>
      <c r="B11" s="41">
        <v>22794990</v>
      </c>
      <c r="C11" s="41">
        <v>11175993</v>
      </c>
      <c r="D11" s="41">
        <v>156718</v>
      </c>
      <c r="E11" s="42">
        <v>34127701</v>
      </c>
    </row>
    <row r="12" spans="1:10" s="28" customFormat="1" ht="11.5" x14ac:dyDescent="0.25">
      <c r="A12" s="40" t="s">
        <v>195</v>
      </c>
      <c r="B12" s="41">
        <v>22964384</v>
      </c>
      <c r="C12" s="41">
        <v>11552453</v>
      </c>
      <c r="D12" s="41">
        <v>177128</v>
      </c>
      <c r="E12" s="42">
        <v>34693965</v>
      </c>
    </row>
    <row r="13" spans="1:10" s="28" customFormat="1" ht="11.5" x14ac:dyDescent="0.25">
      <c r="A13" s="40" t="s">
        <v>196</v>
      </c>
      <c r="B13" s="41">
        <v>23381247</v>
      </c>
      <c r="C13" s="41">
        <v>11875820</v>
      </c>
      <c r="D13" s="41">
        <v>179981</v>
      </c>
      <c r="E13" s="42">
        <v>35437048</v>
      </c>
    </row>
    <row r="14" spans="1:10" s="28" customFormat="1" ht="11.5" x14ac:dyDescent="0.25">
      <c r="A14" s="40" t="s">
        <v>197</v>
      </c>
      <c r="B14" s="41">
        <v>23647840</v>
      </c>
      <c r="C14" s="41">
        <v>11133677</v>
      </c>
      <c r="D14" s="41">
        <v>182034</v>
      </c>
      <c r="E14" s="42">
        <v>34963551</v>
      </c>
    </row>
    <row r="15" spans="1:10" s="28" customFormat="1" ht="11.5" x14ac:dyDescent="0.25">
      <c r="A15" s="40" t="s">
        <v>198</v>
      </c>
      <c r="B15" s="41">
        <v>24026904</v>
      </c>
      <c r="C15" s="41">
        <v>11242812</v>
      </c>
      <c r="D15" s="41">
        <v>176581</v>
      </c>
      <c r="E15" s="43">
        <v>35446297</v>
      </c>
    </row>
    <row r="16" spans="1:10" s="28" customFormat="1" ht="11.5" x14ac:dyDescent="0.25">
      <c r="A16" s="40" t="s">
        <v>199</v>
      </c>
      <c r="B16" s="41">
        <v>24124464</v>
      </c>
      <c r="C16" s="41">
        <v>11274141</v>
      </c>
      <c r="D16" s="41">
        <v>176698</v>
      </c>
      <c r="E16" s="43">
        <v>35575303</v>
      </c>
    </row>
    <row r="17" spans="1:5" s="28" customFormat="1" ht="11.5" x14ac:dyDescent="0.25">
      <c r="A17" s="40" t="s">
        <v>200</v>
      </c>
      <c r="B17" s="41">
        <v>23607936</v>
      </c>
      <c r="C17" s="41">
        <v>11355403</v>
      </c>
      <c r="D17" s="41">
        <v>192549</v>
      </c>
      <c r="E17" s="42">
        <v>35155888</v>
      </c>
    </row>
    <row r="18" spans="1:5" s="28" customFormat="1" ht="11.5" x14ac:dyDescent="0.25">
      <c r="A18" s="40" t="s">
        <v>208</v>
      </c>
      <c r="B18" s="41">
        <v>23981194</v>
      </c>
      <c r="C18" s="41">
        <v>11643292</v>
      </c>
      <c r="D18" s="41">
        <v>180155</v>
      </c>
      <c r="E18" s="42">
        <v>35804641</v>
      </c>
    </row>
    <row r="19" spans="1:5" s="28" customFormat="1" ht="11.5" x14ac:dyDescent="0.25">
      <c r="A19" s="40" t="s">
        <v>222</v>
      </c>
      <c r="B19" s="41">
        <v>24098765</v>
      </c>
      <c r="C19" s="41">
        <v>12128995</v>
      </c>
      <c r="D19" s="41">
        <v>179106</v>
      </c>
      <c r="E19" s="42">
        <v>36406866</v>
      </c>
    </row>
    <row r="20" spans="1:5" s="28" customFormat="1" ht="11.5" x14ac:dyDescent="0.25">
      <c r="A20" s="40" t="s">
        <v>235</v>
      </c>
      <c r="B20" s="41">
        <v>24331408</v>
      </c>
      <c r="C20" s="41">
        <v>12801182</v>
      </c>
      <c r="D20" s="41">
        <v>197889</v>
      </c>
      <c r="E20" s="42">
        <v>37330479</v>
      </c>
    </row>
    <row r="21" spans="1:5" s="28" customFormat="1" ht="11.5" x14ac:dyDescent="0.25">
      <c r="A21" s="40" t="s">
        <v>248</v>
      </c>
      <c r="B21" s="41">
        <v>24437473</v>
      </c>
      <c r="C21" s="41">
        <v>13121525</v>
      </c>
      <c r="D21" s="41">
        <v>195751</v>
      </c>
      <c r="E21" s="42">
        <v>37754749</v>
      </c>
    </row>
    <row r="22" spans="1:5" s="28" customFormat="1" ht="11.5" x14ac:dyDescent="0.25">
      <c r="A22" s="40" t="s">
        <v>249</v>
      </c>
      <c r="B22" s="41">
        <v>24716617</v>
      </c>
      <c r="C22" s="41">
        <v>13552866</v>
      </c>
      <c r="D22" s="41">
        <v>204209</v>
      </c>
      <c r="E22" s="42">
        <v>38473692</v>
      </c>
    </row>
    <row r="23" spans="1:5" s="5" customFormat="1" ht="14" x14ac:dyDescent="0.25">
      <c r="A23"/>
      <c r="B23" s="1"/>
      <c r="C23" s="1"/>
      <c r="D23" s="1"/>
      <c r="E23" s="23"/>
    </row>
    <row r="24" spans="1:5" ht="14" x14ac:dyDescent="0.25">
      <c r="A24" s="7" t="s">
        <v>188</v>
      </c>
      <c r="B24" s="4"/>
      <c r="C24" s="4"/>
      <c r="D24" s="4"/>
      <c r="E24" s="4"/>
    </row>
    <row r="25" spans="1:5" s="28" customFormat="1" ht="11.5" x14ac:dyDescent="0.25">
      <c r="A25" s="40" t="s">
        <v>189</v>
      </c>
      <c r="B25" s="41">
        <v>8942131</v>
      </c>
      <c r="C25" s="41">
        <v>6765925</v>
      </c>
      <c r="D25" s="41">
        <v>53897</v>
      </c>
      <c r="E25" s="42">
        <v>15761953</v>
      </c>
    </row>
    <row r="26" spans="1:5" s="28" customFormat="1" ht="11.5" x14ac:dyDescent="0.25">
      <c r="A26" s="40" t="s">
        <v>190</v>
      </c>
      <c r="B26" s="41">
        <v>9335583</v>
      </c>
      <c r="C26" s="41">
        <v>6644798</v>
      </c>
      <c r="D26" s="41">
        <v>56677</v>
      </c>
      <c r="E26" s="42">
        <v>16037058</v>
      </c>
    </row>
    <row r="27" spans="1:5" s="28" customFormat="1" ht="11.5" x14ac:dyDescent="0.25">
      <c r="A27" s="40" t="s">
        <v>191</v>
      </c>
      <c r="B27" s="41">
        <v>9457030</v>
      </c>
      <c r="C27" s="41">
        <v>6560981</v>
      </c>
      <c r="D27" s="41">
        <v>62841</v>
      </c>
      <c r="E27" s="42">
        <v>16080852</v>
      </c>
    </row>
    <row r="28" spans="1:5" s="28" customFormat="1" ht="11.5" x14ac:dyDescent="0.25">
      <c r="A28" s="40" t="s">
        <v>192</v>
      </c>
      <c r="B28" s="41">
        <v>9614830</v>
      </c>
      <c r="C28" s="41">
        <v>6662018</v>
      </c>
      <c r="D28" s="41">
        <v>70710</v>
      </c>
      <c r="E28" s="42">
        <v>16347558</v>
      </c>
    </row>
    <row r="29" spans="1:5" s="28" customFormat="1" ht="11.5" x14ac:dyDescent="0.25">
      <c r="A29" s="40" t="s">
        <v>193</v>
      </c>
      <c r="B29" s="41">
        <v>10782020</v>
      </c>
      <c r="C29" s="41">
        <v>7197110</v>
      </c>
      <c r="D29" s="41">
        <v>80506</v>
      </c>
      <c r="E29" s="42">
        <v>18059636</v>
      </c>
    </row>
    <row r="30" spans="1:5" s="28" customFormat="1" ht="11.5" x14ac:dyDescent="0.25">
      <c r="A30" s="40" t="s">
        <v>194</v>
      </c>
      <c r="B30" s="41">
        <v>10088385</v>
      </c>
      <c r="C30" s="41">
        <v>7348321</v>
      </c>
      <c r="D30" s="41">
        <v>82947</v>
      </c>
      <c r="E30" s="42">
        <v>17519653</v>
      </c>
    </row>
    <row r="31" spans="1:5" s="28" customFormat="1" ht="11.5" x14ac:dyDescent="0.25">
      <c r="A31" s="40" t="s">
        <v>195</v>
      </c>
      <c r="B31" s="41">
        <v>9874784</v>
      </c>
      <c r="C31" s="41">
        <v>7592949</v>
      </c>
      <c r="D31" s="41">
        <v>91192</v>
      </c>
      <c r="E31" s="42">
        <v>17558925</v>
      </c>
    </row>
    <row r="32" spans="1:5" s="28" customFormat="1" ht="11.5" x14ac:dyDescent="0.25">
      <c r="A32" s="40" t="s">
        <v>196</v>
      </c>
      <c r="B32" s="41">
        <v>9613957</v>
      </c>
      <c r="C32" s="41">
        <v>7784900</v>
      </c>
      <c r="D32" s="41">
        <v>87168</v>
      </c>
      <c r="E32" s="42">
        <v>17486025</v>
      </c>
    </row>
    <row r="33" spans="1:5" s="28" customFormat="1" ht="11.5" x14ac:dyDescent="0.25">
      <c r="A33" s="40" t="s">
        <v>197</v>
      </c>
      <c r="B33" s="41">
        <v>9952764</v>
      </c>
      <c r="C33" s="41">
        <v>7317996</v>
      </c>
      <c r="D33" s="41">
        <v>86700</v>
      </c>
      <c r="E33" s="42">
        <v>17357460</v>
      </c>
    </row>
    <row r="34" spans="1:5" s="28" customFormat="1" ht="11.5" x14ac:dyDescent="0.25">
      <c r="A34" s="40" t="s">
        <v>198</v>
      </c>
      <c r="B34" s="41">
        <v>11288335</v>
      </c>
      <c r="C34" s="41">
        <v>7432766</v>
      </c>
      <c r="D34" s="41">
        <v>84294</v>
      </c>
      <c r="E34" s="42">
        <v>18805395</v>
      </c>
    </row>
    <row r="35" spans="1:5" s="28" customFormat="1" ht="11.5" x14ac:dyDescent="0.25">
      <c r="A35" s="40" t="s">
        <v>199</v>
      </c>
      <c r="B35" s="41">
        <v>11001162</v>
      </c>
      <c r="C35" s="41">
        <v>7237940</v>
      </c>
      <c r="D35" s="41">
        <v>77414</v>
      </c>
      <c r="E35" s="42">
        <v>18316516</v>
      </c>
    </row>
    <row r="36" spans="1:5" s="28" customFormat="1" ht="11.5" x14ac:dyDescent="0.25">
      <c r="A36" s="40" t="s">
        <v>200</v>
      </c>
      <c r="B36" s="41">
        <v>10176552</v>
      </c>
      <c r="C36" s="41">
        <v>7334101</v>
      </c>
      <c r="D36" s="41">
        <v>86789</v>
      </c>
      <c r="E36" s="42">
        <v>17597442</v>
      </c>
    </row>
    <row r="37" spans="1:5" s="28" customFormat="1" ht="11.5" x14ac:dyDescent="0.25">
      <c r="A37" s="40" t="s">
        <v>208</v>
      </c>
      <c r="B37" s="41">
        <v>10364951</v>
      </c>
      <c r="C37" s="41">
        <v>7449661</v>
      </c>
      <c r="D37" s="41">
        <v>85227</v>
      </c>
      <c r="E37" s="42">
        <v>17899839</v>
      </c>
    </row>
    <row r="38" spans="1:5" s="28" customFormat="1" ht="11.5" x14ac:dyDescent="0.25">
      <c r="A38" s="40" t="s">
        <v>222</v>
      </c>
      <c r="B38" s="41">
        <v>10369633</v>
      </c>
      <c r="C38" s="41">
        <v>7742897</v>
      </c>
      <c r="D38" s="41">
        <v>85597</v>
      </c>
      <c r="E38" s="42">
        <v>18198127</v>
      </c>
    </row>
    <row r="39" spans="1:5" s="28" customFormat="1" ht="11.5" x14ac:dyDescent="0.25">
      <c r="A39" s="40" t="s">
        <v>235</v>
      </c>
      <c r="B39" s="41">
        <v>10421363</v>
      </c>
      <c r="C39" s="41">
        <v>8150282</v>
      </c>
      <c r="D39" s="41">
        <v>93466</v>
      </c>
      <c r="E39" s="42">
        <v>18665111</v>
      </c>
    </row>
    <row r="40" spans="1:5" s="28" customFormat="1" ht="11.5" x14ac:dyDescent="0.25">
      <c r="A40" s="40" t="s">
        <v>248</v>
      </c>
      <c r="B40" s="41">
        <v>10501820</v>
      </c>
      <c r="C40" s="41">
        <v>8428807</v>
      </c>
      <c r="D40" s="41">
        <v>99350</v>
      </c>
      <c r="E40" s="42">
        <v>19029977</v>
      </c>
    </row>
    <row r="41" spans="1:5" s="44" customFormat="1" ht="11.5" x14ac:dyDescent="0.25">
      <c r="A41" s="40" t="s">
        <v>249</v>
      </c>
      <c r="B41" s="41">
        <v>10473874</v>
      </c>
      <c r="C41" s="41">
        <v>8890514</v>
      </c>
      <c r="D41" s="41">
        <v>99383</v>
      </c>
      <c r="E41" s="42">
        <v>19463771</v>
      </c>
    </row>
    <row r="42" spans="1:5" ht="13" x14ac:dyDescent="0.25">
      <c r="E42" s="23"/>
    </row>
    <row r="43" spans="1:5" ht="14" x14ac:dyDescent="0.25">
      <c r="A43" s="7" t="s">
        <v>201</v>
      </c>
      <c r="B43" s="4"/>
      <c r="C43" s="4"/>
      <c r="D43" s="4"/>
      <c r="E43" s="4"/>
    </row>
    <row r="44" spans="1:5" s="28" customFormat="1" ht="11.5" x14ac:dyDescent="0.25">
      <c r="A44" s="40" t="s">
        <v>189</v>
      </c>
      <c r="B44" s="41">
        <v>10853556</v>
      </c>
      <c r="C44" s="41">
        <v>3397136</v>
      </c>
      <c r="D44" s="41">
        <v>64116</v>
      </c>
      <c r="E44" s="42">
        <v>14314808</v>
      </c>
    </row>
    <row r="45" spans="1:5" s="28" customFormat="1" ht="11.5" x14ac:dyDescent="0.25">
      <c r="A45" s="40" t="s">
        <v>190</v>
      </c>
      <c r="B45" s="41">
        <v>11376315</v>
      </c>
      <c r="C45" s="41">
        <v>3365650</v>
      </c>
      <c r="D45" s="41">
        <v>60350</v>
      </c>
      <c r="E45" s="42">
        <v>14802315</v>
      </c>
    </row>
    <row r="46" spans="1:5" s="28" customFormat="1" ht="11.5" x14ac:dyDescent="0.25">
      <c r="A46" s="40" t="s">
        <v>191</v>
      </c>
      <c r="B46" s="41">
        <v>11881576</v>
      </c>
      <c r="C46" s="41">
        <v>3392427</v>
      </c>
      <c r="D46" s="41">
        <v>64269</v>
      </c>
      <c r="E46" s="42">
        <v>15338272</v>
      </c>
    </row>
    <row r="47" spans="1:5" s="28" customFormat="1" ht="11.5" x14ac:dyDescent="0.25">
      <c r="A47" s="40" t="s">
        <v>192</v>
      </c>
      <c r="B47" s="41">
        <v>12287774</v>
      </c>
      <c r="C47" s="41">
        <v>3591793</v>
      </c>
      <c r="D47" s="41">
        <v>67134</v>
      </c>
      <c r="E47" s="42">
        <v>15946701</v>
      </c>
    </row>
    <row r="48" spans="1:5" s="28" customFormat="1" ht="11.5" x14ac:dyDescent="0.25">
      <c r="A48" s="40" t="s">
        <v>193</v>
      </c>
      <c r="B48" s="41">
        <v>12705532</v>
      </c>
      <c r="C48" s="41">
        <v>3900313</v>
      </c>
      <c r="D48" s="41">
        <v>75293</v>
      </c>
      <c r="E48" s="42">
        <v>16681138</v>
      </c>
    </row>
    <row r="49" spans="1:6" s="28" customFormat="1" ht="11.5" x14ac:dyDescent="0.25">
      <c r="A49" s="40" t="s">
        <v>194</v>
      </c>
      <c r="B49" s="41">
        <v>12706607</v>
      </c>
      <c r="C49" s="41">
        <v>3827673</v>
      </c>
      <c r="D49" s="41">
        <v>73771</v>
      </c>
      <c r="E49" s="42">
        <v>16608051</v>
      </c>
    </row>
    <row r="50" spans="1:6" s="28" customFormat="1" ht="11.5" x14ac:dyDescent="0.25">
      <c r="A50" s="40" t="s">
        <v>195</v>
      </c>
      <c r="B50" s="41">
        <v>13089600</v>
      </c>
      <c r="C50" s="41">
        <v>3959501</v>
      </c>
      <c r="D50" s="41">
        <v>85936</v>
      </c>
      <c r="E50" s="42">
        <v>17135037</v>
      </c>
    </row>
    <row r="51" spans="1:6" s="28" customFormat="1" ht="11.5" x14ac:dyDescent="0.25">
      <c r="A51" s="40" t="s">
        <v>196</v>
      </c>
      <c r="B51" s="41">
        <v>13767290</v>
      </c>
      <c r="C51" s="41">
        <v>4090921</v>
      </c>
      <c r="D51" s="41">
        <v>92813</v>
      </c>
      <c r="E51" s="42">
        <v>17951024</v>
      </c>
    </row>
    <row r="52" spans="1:6" s="28" customFormat="1" ht="11.5" x14ac:dyDescent="0.25">
      <c r="A52" s="40" t="s">
        <v>197</v>
      </c>
      <c r="B52" s="41">
        <v>13695076</v>
      </c>
      <c r="C52" s="41">
        <v>3815681</v>
      </c>
      <c r="D52" s="41">
        <v>95334</v>
      </c>
      <c r="E52" s="42">
        <v>17606091</v>
      </c>
    </row>
    <row r="53" spans="1:6" s="28" customFormat="1" ht="11.5" x14ac:dyDescent="0.25">
      <c r="A53" s="40" t="s">
        <v>198</v>
      </c>
      <c r="B53" s="41">
        <v>12738569</v>
      </c>
      <c r="C53" s="41">
        <v>3810046</v>
      </c>
      <c r="D53" s="41">
        <v>92287</v>
      </c>
      <c r="E53" s="42">
        <v>16640902</v>
      </c>
    </row>
    <row r="54" spans="1:6" s="28" customFormat="1" ht="11.5" x14ac:dyDescent="0.25">
      <c r="A54" s="40" t="s">
        <v>199</v>
      </c>
      <c r="B54" s="41">
        <v>13123303</v>
      </c>
      <c r="C54" s="41">
        <v>4036201</v>
      </c>
      <c r="D54" s="41">
        <v>99284</v>
      </c>
      <c r="E54" s="42">
        <v>17258788</v>
      </c>
    </row>
    <row r="55" spans="1:6" s="28" customFormat="1" ht="11.5" x14ac:dyDescent="0.25">
      <c r="A55" s="40" t="s">
        <v>200</v>
      </c>
      <c r="B55" s="41">
        <v>13431384</v>
      </c>
      <c r="C55" s="41">
        <v>4021302</v>
      </c>
      <c r="D55" s="41">
        <v>105760</v>
      </c>
      <c r="E55" s="42">
        <v>17558446</v>
      </c>
    </row>
    <row r="56" spans="1:6" s="28" customFormat="1" ht="11.5" x14ac:dyDescent="0.25">
      <c r="A56" s="40" t="s">
        <v>208</v>
      </c>
      <c r="B56" s="41">
        <v>13616243</v>
      </c>
      <c r="C56" s="41">
        <v>4193631</v>
      </c>
      <c r="D56" s="41">
        <v>94928</v>
      </c>
      <c r="E56" s="42">
        <v>17904802</v>
      </c>
    </row>
    <row r="57" spans="1:6" s="28" customFormat="1" ht="11.5" x14ac:dyDescent="0.25">
      <c r="A57" s="40" t="s">
        <v>222</v>
      </c>
      <c r="B57" s="41">
        <v>13729132</v>
      </c>
      <c r="C57" s="41">
        <v>4386098</v>
      </c>
      <c r="D57" s="41">
        <v>93509</v>
      </c>
      <c r="E57" s="42">
        <v>18208739</v>
      </c>
    </row>
    <row r="58" spans="1:6" s="28" customFormat="1" ht="11.5" x14ac:dyDescent="0.25">
      <c r="A58" s="40" t="s">
        <v>235</v>
      </c>
      <c r="B58" s="41">
        <v>13910045</v>
      </c>
      <c r="C58" s="41">
        <v>4650900</v>
      </c>
      <c r="D58" s="41">
        <v>104423</v>
      </c>
      <c r="E58" s="42">
        <v>18665368</v>
      </c>
    </row>
    <row r="59" spans="1:6" s="28" customFormat="1" ht="12.75" customHeight="1" x14ac:dyDescent="0.25">
      <c r="A59" s="40" t="s">
        <v>248</v>
      </c>
      <c r="B59" s="41">
        <v>13935653</v>
      </c>
      <c r="C59" s="41">
        <v>4692718</v>
      </c>
      <c r="D59" s="41">
        <v>96401</v>
      </c>
      <c r="E59" s="42">
        <v>18724772</v>
      </c>
      <c r="F59" s="45"/>
    </row>
    <row r="60" spans="1:6" s="28" customFormat="1" ht="12" x14ac:dyDescent="0.25">
      <c r="A60" s="28" t="s">
        <v>249</v>
      </c>
      <c r="B60" s="41">
        <v>14242743</v>
      </c>
      <c r="C60" s="41">
        <v>4662352</v>
      </c>
      <c r="D60" s="41">
        <v>104826</v>
      </c>
      <c r="E60" s="42">
        <v>19009921</v>
      </c>
      <c r="F60" s="45"/>
    </row>
    <row r="61" spans="1:6" s="6" customFormat="1" ht="13" x14ac:dyDescent="0.25">
      <c r="A61"/>
      <c r="B61" s="1"/>
      <c r="C61" s="1"/>
      <c r="D61" s="1"/>
      <c r="E61" s="23"/>
      <c r="F61" s="24"/>
    </row>
    <row r="62" spans="1:6" s="6" customFormat="1" ht="13" x14ac:dyDescent="0.25">
      <c r="A62"/>
      <c r="B62" s="1"/>
      <c r="C62" s="1"/>
      <c r="D62" s="1"/>
      <c r="E62" s="23"/>
      <c r="F62" s="24"/>
    </row>
    <row r="63" spans="1:6" x14ac:dyDescent="0.25">
      <c r="A63" s="78" t="s">
        <v>257</v>
      </c>
      <c r="B63" s="78"/>
      <c r="C63" s="78"/>
      <c r="D63" s="78"/>
      <c r="E63" s="78"/>
    </row>
    <row r="64" spans="1:6" x14ac:dyDescent="0.25">
      <c r="A64" s="78"/>
      <c r="B64" s="78"/>
      <c r="C64" s="78"/>
      <c r="D64" s="78"/>
      <c r="E64" s="78"/>
    </row>
    <row r="65" spans="1:5" ht="96.75" customHeight="1" x14ac:dyDescent="0.25">
      <c r="A65" s="78"/>
      <c r="B65" s="78"/>
      <c r="C65" s="78"/>
      <c r="D65" s="78"/>
      <c r="E65" s="78"/>
    </row>
    <row r="66" spans="1:5" x14ac:dyDescent="0.25">
      <c r="B66" s="50"/>
      <c r="C66" s="50"/>
      <c r="D66" s="50"/>
      <c r="E66" s="50"/>
    </row>
    <row r="67" spans="1:5" x14ac:dyDescent="0.25">
      <c r="A67" s="81" t="s">
        <v>258</v>
      </c>
      <c r="B67" s="81"/>
      <c r="C67" s="81"/>
      <c r="D67" s="81"/>
      <c r="E67" s="81"/>
    </row>
    <row r="68" spans="1:5" x14ac:dyDescent="0.25">
      <c r="A68" s="81"/>
      <c r="B68" s="81"/>
      <c r="C68" s="81"/>
      <c r="D68" s="81"/>
      <c r="E68" s="81"/>
    </row>
    <row r="69" spans="1:5" x14ac:dyDescent="0.25">
      <c r="A69" s="81"/>
      <c r="B69" s="81"/>
      <c r="C69" s="81"/>
      <c r="D69" s="81"/>
      <c r="E69" s="81"/>
    </row>
  </sheetData>
  <mergeCells count="4">
    <mergeCell ref="A63:E65"/>
    <mergeCell ref="A67:E69"/>
    <mergeCell ref="G2:J2"/>
    <mergeCell ref="G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Monthly 17-18(adj) onwards</vt:lpstr>
      <vt:lpstr>Annual Pax 18-19 onwards</vt:lpstr>
      <vt:lpstr>Annual Pax Km's</vt:lpstr>
      <vt:lpstr>Monthly 99-00 to 17-18</vt:lpstr>
      <vt:lpstr>Annual Pax 01-02 to 17-18</vt:lpstr>
      <vt:lpstr>'Annual Pax 01-02 to 17-18'!Print_Area</vt:lpstr>
      <vt:lpstr>'Annual Pax 18-19 onwards'!Print_Area</vt:lpstr>
      <vt:lpstr>'Monthly 17-18(adj) onwards'!Print_Area</vt:lpstr>
      <vt:lpstr>'Monthly 99-00 to 17-18'!Print_Area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Decisions</dc:creator>
  <dc:description>Powered by Crystal</dc:description>
  <cp:lastModifiedBy>Gauri Pandit</cp:lastModifiedBy>
  <cp:lastPrinted>2014-11-18T19:27:17Z</cp:lastPrinted>
  <dcterms:created xsi:type="dcterms:W3CDTF">2012-10-09T01:50:50Z</dcterms:created>
  <dcterms:modified xsi:type="dcterms:W3CDTF">2025-02-02T21:59:46Z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Objects Context Information">
    <vt:lpwstr>01734361CD07C3C85B968AA4B2781C480C526003AF91F08ED4A34855292F33EBD92B8F27AB15408704AF809090B10A50A85255990FDD64FC62B7BD8E296EFA8BCB453F7060F2B7BAFAE313F4155C533EE9ABF399FE443218BA70F47487E724C42F74674B6F203F18F65FBBA2C7783D643D88F43CC985A1AFD302FA268E1202B</vt:lpwstr>
  </property>
  <property fmtid="{D5CDD505-2E9C-101B-9397-08002B2CF9AE}" pid="3" name="Business Objects Context Information1">
    <vt:lpwstr>19EB5BF546E8560492D0B7ACA19A2BEF42386AFE8B5E34A057C49BEA7CD9B0FC652D61A16EBD76F7B26C19A6486DB7CBA395785230CA9E312132C3219E0F989711072D6D58AECD1A8951552A992E9632552DA9CFA7789F18FCB88AB4B219CC339ABB650506E55A28C562C0A7A460996811C3384D421F41A2BCADCDFB035F46D</vt:lpwstr>
  </property>
  <property fmtid="{D5CDD505-2E9C-101B-9397-08002B2CF9AE}" pid="4" name="Business Objects Context Information2">
    <vt:lpwstr>FD4B285F207AB6173D5C7CAC0E873888B3E56DD1A5513F6CD4F5DFED8D7CE6EE51979F9CAC500BE40CFA374D04F09E1B6873C6C3820FB906CB6B3EC11AF190C0DC9E7BD87B84C5FA3B59ABC564C21185CECCBEF1C72A4D4827F5AF6EDF3A9224C7746B64CDCFC8F01A1B9E98D06AD42ED6DA96F3E6DE0D5929256EDE6BE42C8</vt:lpwstr>
  </property>
  <property fmtid="{D5CDD505-2E9C-101B-9397-08002B2CF9AE}" pid="5" name="Business Objects Context Information3">
    <vt:lpwstr>F2179E134A77C2EBAF590B3614FF9E4297F105DAA27A4D786E478CAB23EB80CBEC3983DCB5D4603B70D02B73CF42C13910F35885B49EC4241E3CEAC7D14E0E9B8F9D8E6B53B9D2DEDB393BA56F9D4E38C021C1B2920B985703767D87349DD9DFDC3BE7238BA4D19D355E2B0328B15E98B445DCDB0EB707F94F6D3CFFD55AFBD</vt:lpwstr>
  </property>
  <property fmtid="{D5CDD505-2E9C-101B-9397-08002B2CF9AE}" pid="6" name="Business Objects Context Information4">
    <vt:lpwstr>95F101461AF98917F504B0A36B042B35019E8EBFBF84A08F0CF94D0604342E54078DC3A8465B1C0CAF762583E457C86B5CBC88BE21DB4954A86767C35D7EAE8B861B2511155B02A01FCC2521E1AE3122FEC41CDAA310B36C49F6D3C621CA572006795AFA31A70DC8EAFB231012F285420CB9CD4522B458BF0233288D03B7071</vt:lpwstr>
  </property>
  <property fmtid="{D5CDD505-2E9C-101B-9397-08002B2CF9AE}" pid="7" name="Business Objects Context Information5">
    <vt:lpwstr>910D3A908A2FE310302D85FE0994257D01BCF25DDB4EB2A114BF674E945A4399944D6CBC9FF1E62A0E447071FE64E0DF100E01AE39FE461BCEA68939E2DC1C29CBE17ABDEAAF9FD766966DC7669DD8FAC902646EE074F96BFB629D6CE04C2BC9F25FB2552DDFD117402FB7547CD9B565B9DA17C328BAC546DF14B80EA390B2D</vt:lpwstr>
  </property>
  <property fmtid="{D5CDD505-2E9C-101B-9397-08002B2CF9AE}" pid="8" name="Business Objects Context Information6">
    <vt:lpwstr>8019B3F6</vt:lpwstr>
  </property>
  <property fmtid="{D5CDD505-2E9C-101B-9397-08002B2CF9AE}" pid="9" name="DM_Links_Updated">
    <vt:bool>true</vt:bool>
  </property>
  <property fmtid="{D5CDD505-2E9C-101B-9397-08002B2CF9AE}" pid="10" name="SV_QUERY_LIST_4F35BF76-6C0D-4D9B-82B2-816C12CF3733">
    <vt:lpwstr>empty_477D106A-C0D6-4607-AEBD-E2C9D60EA279</vt:lpwstr>
  </property>
  <property fmtid="{D5CDD505-2E9C-101B-9397-08002B2CF9AE}" pid="11" name="SV_HIDDEN_GRID_QUERY_LIST_4F35BF76-6C0D-4D9B-82B2-816C12CF3733">
    <vt:lpwstr>empty_477D106A-C0D6-4607-AEBD-E2C9D60EA279</vt:lpwstr>
  </property>
</Properties>
</file>